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0470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'ТРАФАРЕТ'!$M$20</definedName>
    <definedName name="_Beg0205">'ТРАФАРЕТ'!$P$20</definedName>
    <definedName name="_Beg0206">'ТРАФАРЕТ'!$S$20</definedName>
    <definedName name="_Beg0207">'ТРАФАРЕТ'!$V$20</definedName>
    <definedName name="_Beg0208">'ТРАФАРЕТ'!$Y$20</definedName>
    <definedName name="_Beg0209">'ТРАФАРЕТ'!$AB$20</definedName>
    <definedName name="_Beg0210">'ТРАФАРЕТ'!$AE$20</definedName>
    <definedName name="_Beg0211">'ТРАФАРЕТ'!$AH$20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'ТРАФАРЕТ'!$M$91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'ТРАФАРЕТ'!$C$20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S010_Beg">'ТРАФАРЕТ'!#REF!</definedName>
    <definedName name="S010_End">'ТРАФАРЕТ'!#REF!</definedName>
    <definedName name="S200_Beg">'ТРАФАРЕТ'!#REF!</definedName>
    <definedName name="S450_Beg">'ТРАФАРЕТ'!#REF!</definedName>
    <definedName name="S450_End">'ТРАФАРЕТ'!#REF!</definedName>
    <definedName name="S500_Beg">'ТРАФАРЕТ'!#REF!</definedName>
    <definedName name="S500_End">'ТРАФАРЕТ'!#REF!</definedName>
    <definedName name="S520_Beg">'ТРАФАРЕТ'!#REF!</definedName>
    <definedName name="S520_End">'ТРАФАРЕТ'!#REF!</definedName>
    <definedName name="S620_Beg">'ТРАФАРЕТ'!#REF!</definedName>
    <definedName name="S620_End">'ТРАФАРЕТ'!#REF!</definedName>
    <definedName name="S700_Beg">'ТРАФАРЕТ'!#REF!</definedName>
    <definedName name="S800_Beg">'ТРАФАРЕТ'!#REF!</definedName>
    <definedName name="S810_Beg">'ТРАФАРЕТ'!#REF!</definedName>
    <definedName name="S811_Beg">'ТРАФАРЕТ'!#REF!</definedName>
    <definedName name="S811_End">'ТРАФАРЕТ'!#REF!</definedName>
    <definedName name="S812_Beg">'ТРАФАРЕТ'!#REF!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'ТРАФАРЕТ'!$AB$92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<sst xmlns="http://schemas.openxmlformats.org/spreadsheetml/2006/main" count="487" uniqueCount="158">
  <si>
    <t>на</t>
  </si>
  <si>
    <t>Наименование бюджета</t>
  </si>
  <si>
    <t xml:space="preserve">Единица измерения:  руб 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</si>
  <si>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</si>
  <si>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</si>
  <si>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</si>
  <si>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</si>
  <si>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</si>
  <si>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</si>
  <si>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</si>
  <si>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</si>
  <si>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</si>
  <si>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</si>
  <si>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</si>
  <si>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</si>
  <si>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х</t>
  </si>
  <si>
    <t>в том числе:</t>
  </si>
  <si>
    <t>10</t>
  </si>
  <si>
    <t>11</t>
  </si>
  <si>
    <t>Расходы бюджета - всего</t>
  </si>
  <si>
    <t>200</t>
  </si>
  <si>
    <t>500</t>
  </si>
  <si>
    <t>(расшифровка подписи)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</si>
  <si>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</si>
  <si>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</si>
  <si>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</si>
  <si>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</si>
  <si>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</si>
  <si>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</si>
  <si>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</si>
  <si>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</si>
  <si>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</si>
  <si>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</si>
  <si>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</si>
  <si>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</si>
  <si>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</si>
  <si>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через финансовые органы</t>
  </si>
  <si>
    <t xml:space="preserve">Код расхода по бюджетной классификации
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</si>
  <si>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</si>
  <si>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</si>
  <si>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</si>
  <si>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</si>
  <si>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</si>
  <si>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</si>
  <si>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</si>
  <si>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</si>
  <si>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</si>
  <si>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" __________ "    _______________________  20  ___ г. </t>
  </si>
  <si>
    <t>Документ подписан ЭП:</t>
  </si>
  <si>
    <t>01 января 2024 г.</t>
  </si>
  <si>
    <t>Администрация Волотовского муниципального округа</t>
  </si>
  <si>
    <t>903</t>
  </si>
  <si>
    <t>5303003458</t>
  </si>
  <si>
    <t>3</t>
  </si>
  <si>
    <t xml:space="preserve"> Фонд оплаты труда государственных (муниципальных) органов </t>
  </si>
  <si>
    <t>0102</t>
  </si>
  <si>
    <t>9110001040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</si>
  <si>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</si>
  <si>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</si>
  <si>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</si>
  <si>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</si>
  <si>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</si>
  <si>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 xml:space="preserve"> Прочая закупка товаров, работ и услуг </t>
  </si>
  <si>
    <t>0103</t>
  </si>
  <si>
    <t>9180001040</t>
  </si>
  <si>
    <t>244</t>
  </si>
  <si>
    <t>0104</t>
  </si>
  <si>
    <t>1500010140</t>
  </si>
  <si>
    <t>9180070280</t>
  </si>
  <si>
    <t>9180077040</t>
  </si>
  <si>
    <t>0105</t>
  </si>
  <si>
    <t>9200051200</t>
  </si>
  <si>
    <t>0113</t>
  </si>
  <si>
    <t>0500010010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</si>
  <si>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</si>
  <si>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</si>
  <si>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Уплата прочих налогов, сборов </t>
  </si>
  <si>
    <t>852</t>
  </si>
  <si>
    <t>0500010020</t>
  </si>
  <si>
    <t>0500099990</t>
  </si>
  <si>
    <t>05000L5990</t>
  </si>
  <si>
    <t xml:space="preserve"> Субсидии автономным учреждениям на иные цели </t>
  </si>
  <si>
    <t>0700002994</t>
  </si>
  <si>
    <t>622</t>
  </si>
  <si>
    <t>0700072300</t>
  </si>
  <si>
    <t>07000S2300</t>
  </si>
  <si>
    <t>1000099990</t>
  </si>
  <si>
    <t xml:space="preserve"> Уплата иных платежей </t>
  </si>
  <si>
    <t>853</t>
  </si>
  <si>
    <t>9180010990</t>
  </si>
  <si>
    <t>9180059300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</si>
  <si>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</si>
  <si>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</si>
  <si>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>9300002990</t>
  </si>
  <si>
    <t>9300002991</t>
  </si>
  <si>
    <t>9300077040</t>
  </si>
  <si>
    <t>0309</t>
  </si>
  <si>
    <t>1720010120</t>
  </si>
  <si>
    <t xml:space="preserve"> Иные выплаты государственных (муниципальных) органов привлекаемым лицам </t>
  </si>
  <si>
    <t>0314</t>
  </si>
  <si>
    <t>9200000140</t>
  </si>
  <si>
    <t>123</t>
  </si>
  <si>
    <t>0405</t>
  </si>
  <si>
    <t>9200070720</t>
  </si>
  <si>
    <t>0408</t>
  </si>
  <si>
    <t>9400099990</t>
  </si>
  <si>
    <t>0409</t>
  </si>
  <si>
    <t>0800110070</t>
  </si>
  <si>
    <t xml:space="preserve"> Субсидии на возмещение недополученных доходов и (или) возмещение фактически понесенных затрат </t>
  </si>
  <si>
    <t>0412</t>
  </si>
  <si>
    <t>0220172660</t>
  </si>
  <si>
    <t>631</t>
  </si>
  <si>
    <t>02201S2660</t>
  </si>
  <si>
    <t>1400171720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</si>
  <si>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</si>
  <si>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1400176230</t>
  </si>
  <si>
    <t>813</t>
  </si>
  <si>
    <t>1400199990</t>
  </si>
  <si>
    <t>14001S1720</t>
  </si>
  <si>
    <t>0501</t>
  </si>
  <si>
    <t>0930110280</t>
  </si>
  <si>
    <t>0930171480</t>
  </si>
  <si>
    <t>0930399990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</si>
  <si>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</si>
  <si>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9200000700</t>
  </si>
  <si>
    <t>452</t>
  </si>
  <si>
    <t>0502</t>
  </si>
  <si>
    <t>2010100120</t>
  </si>
  <si>
    <t>2010112370</t>
  </si>
  <si>
    <t>2010172370</t>
  </si>
  <si>
    <t>20101S2370</t>
  </si>
  <si>
    <t>9200000120</t>
  </si>
  <si>
    <t>9300002993</t>
  </si>
  <si>
    <t>0503</t>
  </si>
  <si>
    <t>2430000570</t>
  </si>
  <si>
    <t>2900372090</t>
  </si>
  <si>
    <t>29003S2094</t>
  </si>
  <si>
    <t>0605</t>
  </si>
  <si>
    <t>2430076210</t>
  </si>
  <si>
    <t>24300S6210</t>
  </si>
  <si>
    <t>0709</t>
  </si>
  <si>
    <t>1200099990</t>
  </si>
  <si>
    <t>1800099990</t>
  </si>
  <si>
    <t>9300010450</t>
  </si>
  <si>
    <t>0801</t>
  </si>
  <si>
    <t>29003S2091</t>
  </si>
  <si>
    <t xml:space="preserve"> Иные пенсии, социальные доплаты к пенсиям </t>
  </si>
  <si>
    <t>1001</t>
  </si>
  <si>
    <t>9200010130</t>
  </si>
  <si>
    <t>312</t>
  </si>
  <si>
    <t xml:space="preserve">                         ОТЧЕТ  ОБ  ИСПОЛЬЗОВАНИИ БЮДЖЕТНЫХ СРЕДСТВ</t>
  </si>
  <si>
    <t>АДМИНИСТРАЦИЕЙ ВОЛОТОВСКОГО МУНИЦИПАЛЬНОГО ОКРУГА</t>
  </si>
  <si>
    <t>01.07.2022</t>
  </si>
  <si>
    <t>Бюджет Волотовского муниципального округа</t>
  </si>
  <si>
    <t>Периодичность: квартальная</t>
  </si>
  <si>
    <t>ЗА 2023 ГОДА</t>
  </si>
  <si>
    <t>А. И. Лыжов</t>
  </si>
  <si>
    <t>Т. В. Иванова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</si>
</sst>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i/>
      <sz val="12"/>
      <name val="Arial Cyr"/>
      <family val="0"/>
    </font>
    <font>
      <b/>
      <i/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174" fontId="1" fillId="0" borderId="0" xfId="0" applyNumberFormat="1" applyFont="1" applyFill="1" applyBorder="1" applyAlignment="1" applyProtection="1">
      <alignment horizontal="right" vertical="center"/>
      <protection/>
    </xf>
    <xf numFmtId="17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NumberFormat="1" applyFont="1" applyAlignment="1" applyProtection="1">
      <alignment horizontal="center"/>
      <protection/>
    </xf>
    <xf numFmtId="49" fontId="1" fillId="20" borderId="13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center"/>
      <protection/>
    </xf>
    <xf numFmtId="49" fontId="1" fillId="20" borderId="15" xfId="0" applyNumberFormat="1" applyFont="1" applyFill="1" applyBorder="1" applyAlignment="1" applyProtection="1">
      <alignment horizontal="center"/>
      <protection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20" borderId="19" xfId="0" applyFont="1" applyFill="1" applyBorder="1" applyAlignment="1" applyProtection="1">
      <alignment horizontal="left" wrapText="1"/>
      <protection/>
    </xf>
    <xf numFmtId="0" fontId="1" fillId="20" borderId="20" xfId="0" applyFont="1" applyFill="1" applyBorder="1" applyAlignment="1" applyProtection="1">
      <alignment horizontal="left" wrapText="1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left"/>
      <protection/>
    </xf>
    <xf numFmtId="49" fontId="1" fillId="0" borderId="23" xfId="0" applyNumberFormat="1" applyFont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left" wrapText="1" indent="1"/>
      <protection locked="0"/>
    </xf>
    <xf numFmtId="0" fontId="0" fillId="0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wrapText="1"/>
      <protection/>
    </xf>
    <xf numFmtId="49" fontId="1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49" fontId="23" fillId="24" borderId="24" xfId="0" applyNumberFormat="1" applyFont="1" applyFill="1" applyBorder="1" applyAlignment="1" applyProtection="1">
      <alignment horizontal="right" indent="1"/>
      <protection/>
    </xf>
    <xf numFmtId="49" fontId="23" fillId="24" borderId="0" xfId="0" applyNumberFormat="1" applyFont="1" applyFill="1" applyBorder="1" applyAlignment="1" applyProtection="1">
      <alignment horizontal="right" indent="1"/>
      <protection/>
    </xf>
    <xf numFmtId="0" fontId="2" fillId="0" borderId="0" xfId="0" applyFont="1" applyFill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23" fillId="24" borderId="25" xfId="0" applyNumberFormat="1" applyFont="1" applyFill="1" applyBorder="1" applyAlignment="1" applyProtection="1">
      <alignment horizontal="right" indent="1"/>
      <protection/>
    </xf>
    <xf numFmtId="49" fontId="23" fillId="24" borderId="26" xfId="0" applyNumberFormat="1" applyFont="1" applyFill="1" applyBorder="1" applyAlignment="1" applyProtection="1">
      <alignment horizontal="right" indent="1"/>
      <protection/>
    </xf>
    <xf numFmtId="0" fontId="0" fillId="24" borderId="27" xfId="0" applyFill="1" applyBorder="1" applyAlignment="1" applyProtection="1">
      <alignment horizontal="right" indent="1"/>
      <protection/>
    </xf>
    <xf numFmtId="0" fontId="1" fillId="0" borderId="10" xfId="0" applyFont="1" applyBorder="1" applyAlignment="1" applyProtection="1">
      <alignment horizontal="center"/>
      <protection/>
    </xf>
    <xf numFmtId="4" fontId="1" fillId="0" borderId="28" xfId="0" applyNumberFormat="1" applyFont="1" applyFill="1" applyBorder="1" applyAlignment="1" applyProtection="1">
      <alignment horizontal="center"/>
      <protection/>
    </xf>
    <xf numFmtId="4" fontId="1" fillId="0" borderId="29" xfId="0" applyNumberFormat="1" applyFont="1" applyFill="1" applyBorder="1" applyAlignment="1" applyProtection="1">
      <alignment horizontal="center"/>
      <protection/>
    </xf>
    <xf numFmtId="4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49" fontId="1" fillId="20" borderId="31" xfId="0" applyNumberFormat="1" applyFont="1" applyFill="1" applyBorder="1" applyAlignment="1" applyProtection="1">
      <alignment horizontal="center"/>
      <protection/>
    </xf>
    <xf numFmtId="49" fontId="1" fillId="20" borderId="32" xfId="0" applyNumberFormat="1" applyFont="1" applyFill="1" applyBorder="1" applyAlignment="1" applyProtection="1">
      <alignment horizontal="center"/>
      <protection/>
    </xf>
    <xf numFmtId="49" fontId="1" fillId="20" borderId="33" xfId="0" applyNumberFormat="1" applyFont="1" applyFill="1" applyBorder="1" applyAlignment="1" applyProtection="1">
      <alignment horizontal="center"/>
      <protection/>
    </xf>
    <xf numFmtId="49" fontId="1" fillId="20" borderId="28" xfId="0" applyNumberFormat="1" applyFont="1" applyFill="1" applyBorder="1" applyAlignment="1" applyProtection="1">
      <alignment horizontal="center"/>
      <protection/>
    </xf>
    <xf numFmtId="49" fontId="1" fillId="20" borderId="29" xfId="0" applyNumberFormat="1" applyFont="1" applyFill="1" applyBorder="1" applyAlignment="1" applyProtection="1">
      <alignment horizontal="center"/>
      <protection/>
    </xf>
    <xf numFmtId="49" fontId="1" fillId="20" borderId="17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25" fillId="24" borderId="0" xfId="0" applyNumberFormat="1" applyFont="1" applyFill="1" applyBorder="1" applyAlignment="1" applyProtection="1">
      <alignment horizontal="left" indent="1"/>
      <protection/>
    </xf>
    <xf numFmtId="49" fontId="25" fillId="24" borderId="34" xfId="0" applyNumberFormat="1" applyFont="1" applyFill="1" applyBorder="1" applyAlignment="1" applyProtection="1">
      <alignment horizontal="left" indent="1"/>
      <protection/>
    </xf>
    <xf numFmtId="4" fontId="1" fillId="0" borderId="28" xfId="0" applyNumberFormat="1" applyFont="1" applyBorder="1" applyAlignment="1" applyProtection="1">
      <alignment horizontal="center"/>
      <protection/>
    </xf>
    <xf numFmtId="4" fontId="1" fillId="0" borderId="29" xfId="0" applyNumberFormat="1" applyFont="1" applyBorder="1" applyAlignment="1" applyProtection="1">
      <alignment horizontal="center"/>
      <protection/>
    </xf>
    <xf numFmtId="4" fontId="1" fillId="0" borderId="17" xfId="0" applyNumberFormat="1" applyFont="1" applyBorder="1" applyAlignment="1" applyProtection="1">
      <alignment horizontal="center"/>
      <protection/>
    </xf>
    <xf numFmtId="174" fontId="1" fillId="0" borderId="28" xfId="0" applyNumberFormat="1" applyFont="1" applyFill="1" applyBorder="1" applyAlignment="1" applyProtection="1">
      <alignment horizontal="right"/>
      <protection locked="0"/>
    </xf>
    <xf numFmtId="174" fontId="1" fillId="0" borderId="29" xfId="0" applyNumberFormat="1" applyFont="1" applyFill="1" applyBorder="1" applyAlignment="1" applyProtection="1">
      <alignment horizontal="right"/>
      <protection locked="0"/>
    </xf>
    <xf numFmtId="174" fontId="1" fillId="0" borderId="17" xfId="0" applyNumberFormat="1" applyFont="1" applyFill="1" applyBorder="1" applyAlignment="1" applyProtection="1">
      <alignment horizontal="right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right" vertical="top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30" xfId="0" applyNumberFormat="1" applyFont="1" applyBorder="1" applyAlignment="1" applyProtection="1">
      <alignment horizontal="center" vertical="center" wrapText="1"/>
      <protection/>
    </xf>
    <xf numFmtId="174" fontId="3" fillId="25" borderId="36" xfId="0" applyNumberFormat="1" applyFont="1" applyFill="1" applyBorder="1" applyAlignment="1" applyProtection="1">
      <alignment horizontal="right" vertical="center"/>
      <protection/>
    </xf>
    <xf numFmtId="174" fontId="1" fillId="20" borderId="30" xfId="0" applyNumberFormat="1" applyFont="1" applyFill="1" applyBorder="1" applyAlignment="1" applyProtection="1">
      <alignment horizontal="center"/>
      <protection/>
    </xf>
    <xf numFmtId="1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3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37" xfId="0" applyNumberFormat="1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9" xfId="0" applyNumberFormat="1" applyFont="1" applyBorder="1" applyAlignment="1" applyProtection="1">
      <alignment horizontal="center" vertical="center" wrapText="1"/>
      <protection/>
    </xf>
    <xf numFmtId="49" fontId="1" fillId="0" borderId="30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174" fontId="1" fillId="20" borderId="40" xfId="0" applyNumberFormat="1" applyFont="1" applyFill="1" applyBorder="1" applyAlignment="1" applyProtection="1">
      <alignment horizontal="center"/>
      <protection/>
    </xf>
    <xf numFmtId="4" fontId="1" fillId="0" borderId="41" xfId="0" applyNumberFormat="1" applyFont="1" applyBorder="1" applyAlignment="1" applyProtection="1">
      <alignment horizontal="center"/>
      <protection/>
    </xf>
    <xf numFmtId="49" fontId="24" fillId="0" borderId="42" xfId="0" applyNumberFormat="1" applyFont="1" applyBorder="1" applyAlignment="1" applyProtection="1">
      <alignment horizontal="left" vertical="center" indent="2"/>
      <protection/>
    </xf>
    <xf numFmtId="49" fontId="24" fillId="0" borderId="43" xfId="0" applyNumberFormat="1" applyFont="1" applyBorder="1" applyAlignment="1" applyProtection="1">
      <alignment horizontal="left" vertical="center" indent="2"/>
      <protection/>
    </xf>
    <xf numFmtId="49" fontId="1" fillId="0" borderId="0" xfId="0" applyNumberFormat="1" applyFont="1" applyAlignment="1" applyProtection="1">
      <alignment horizontal="center"/>
      <protection/>
    </xf>
    <xf numFmtId="49" fontId="25" fillId="24" borderId="27" xfId="0" applyNumberFormat="1" applyFont="1" applyFill="1" applyBorder="1" applyAlignment="1" applyProtection="1">
      <alignment horizontal="left" indent="1"/>
      <protection/>
    </xf>
    <xf numFmtId="49" fontId="25" fillId="24" borderId="44" xfId="0" applyNumberFormat="1" applyFont="1" applyFill="1" applyBorder="1" applyAlignment="1" applyProtection="1">
      <alignment horizontal="left" indent="1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49" fontId="23" fillId="24" borderId="46" xfId="0" applyNumberFormat="1" applyFont="1" applyFill="1" applyBorder="1" applyAlignment="1" applyProtection="1">
      <alignment horizontal="right" indent="1"/>
      <protection/>
    </xf>
    <xf numFmtId="49" fontId="23" fillId="24" borderId="27" xfId="0" applyNumberFormat="1" applyFont="1" applyFill="1" applyBorder="1" applyAlignment="1" applyProtection="1">
      <alignment horizontal="right" indent="1"/>
      <protection/>
    </xf>
    <xf numFmtId="49" fontId="0" fillId="24" borderId="0" xfId="0" applyNumberFormat="1" applyFill="1" applyBorder="1" applyAlignment="1" applyProtection="1">
      <alignment horizontal="center"/>
      <protection/>
    </xf>
    <xf numFmtId="14" fontId="25" fillId="24" borderId="0" xfId="0" applyNumberFormat="1" applyFont="1" applyFill="1" applyBorder="1" applyAlignment="1" applyProtection="1">
      <alignment horizontal="left" indent="1"/>
      <protection/>
    </xf>
    <xf numFmtId="14" fontId="25" fillId="24" borderId="34" xfId="0" applyNumberFormat="1" applyFont="1" applyFill="1" applyBorder="1" applyAlignment="1" applyProtection="1">
      <alignment horizontal="left" indent="1"/>
      <protection/>
    </xf>
    <xf numFmtId="49" fontId="25" fillId="24" borderId="26" xfId="0" applyNumberFormat="1" applyFont="1" applyFill="1" applyBorder="1" applyAlignment="1" applyProtection="1">
      <alignment horizontal="left" indent="1"/>
      <protection/>
    </xf>
    <xf numFmtId="49" fontId="25" fillId="24" borderId="47" xfId="0" applyNumberFormat="1" applyFont="1" applyFill="1" applyBorder="1" applyAlignment="1" applyProtection="1">
      <alignment horizontal="left" indent="1"/>
      <protection/>
    </xf>
    <xf numFmtId="174" fontId="1" fillId="4" borderId="28" xfId="0" applyNumberFormat="1" applyFont="1" applyFill="1" applyBorder="1" applyAlignment="1" applyProtection="1">
      <alignment horizontal="right"/>
      <protection/>
    </xf>
    <xf numFmtId="174" fontId="1" fillId="4" borderId="29" xfId="0" applyNumberFormat="1" applyFont="1" applyFill="1" applyBorder="1" applyAlignment="1" applyProtection="1">
      <alignment horizontal="right"/>
      <protection/>
    </xf>
    <xf numFmtId="174" fontId="1" fillId="4" borderId="17" xfId="0" applyNumberFormat="1" applyFont="1" applyFill="1" applyBorder="1" applyAlignment="1" applyProtection="1">
      <alignment horizontal="right"/>
      <protection/>
    </xf>
    <xf numFmtId="174" fontId="1" fillId="4" borderId="41" xfId="0" applyNumberFormat="1" applyFont="1" applyFill="1" applyBorder="1" applyAlignment="1" applyProtection="1">
      <alignment horizontal="right"/>
      <protection/>
    </xf>
    <xf numFmtId="49" fontId="1" fillId="0" borderId="48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49" fontId="1" fillId="0" borderId="49" xfId="0" applyNumberFormat="1" applyFont="1" applyFill="1" applyBorder="1" applyAlignment="1" applyProtection="1">
      <alignment horizontal="center"/>
      <protection locked="0"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49" fontId="1" fillId="0" borderId="50" xfId="0" applyNumberFormat="1" applyFont="1" applyFill="1" applyBorder="1" applyAlignment="1" applyProtection="1">
      <alignment horizontal="center"/>
      <protection locked="0"/>
    </xf>
    <xf numFmtId="49" fontId="1" fillId="0" borderId="51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174" fontId="1" fillId="0" borderId="23" xfId="0" applyNumberFormat="1" applyFont="1" applyFill="1" applyBorder="1" applyAlignment="1" applyProtection="1">
      <alignment horizontal="right"/>
      <protection locked="0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102</xdr:row>
      <xdr:rowOff>38100</xdr:rowOff>
    </xdr:from>
    <xdr:to>
      <xdr:col>10</xdr:col>
      <xdr:colOff>171450</xdr:colOff>
      <xdr:row>102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4053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X114"/>
  <sheetViews>
    <sheetView tabSelected="1" zoomScalePageLayoutView="0" workbookViewId="0" topLeftCell="A92">
      <selection activeCell="AD94" sqref="AD94:AJ94"/>
    </sheetView>
  </sheetViews>
  <sheetFormatPr defaultColWidth="9.00390625" defaultRowHeight="12.75"/>
  <cols>
    <col min="1" max="1" width="0.875" style="3" customWidth="1"/>
    <col min="2" max="2" width="27.625" style="4" customWidth="1"/>
    <col min="3" max="3" width="5.00390625" style="4" customWidth="1"/>
    <col min="4" max="4" width="2.125" style="4" customWidth="1"/>
    <col min="5" max="5" width="3.25390625" style="4" customWidth="1"/>
    <col min="6" max="6" width="5.625" style="4" customWidth="1"/>
    <col min="7" max="7" width="3.125" style="4" customWidth="1"/>
    <col min="8" max="8" width="5.125" style="4" customWidth="1"/>
    <col min="9" max="9" width="4.875" style="4" customWidth="1"/>
    <col min="10" max="10" width="2.25390625" style="4" customWidth="1"/>
    <col min="11" max="11" width="3.25390625" style="4" customWidth="1"/>
    <col min="12" max="12" width="4.75390625" style="4" hidden="1" customWidth="1"/>
    <col min="13" max="24" width="5.75390625" style="5" customWidth="1"/>
    <col min="25" max="25" width="5.75390625" style="6" customWidth="1"/>
    <col min="26" max="27" width="5.75390625" style="5" customWidth="1"/>
    <col min="28" max="28" width="5.75390625" style="3" customWidth="1"/>
    <col min="29" max="30" width="5.75390625" style="5" customWidth="1"/>
    <col min="31" max="31" width="5.75390625" style="3" customWidth="1"/>
    <col min="32" max="33" width="5.75390625" style="5" customWidth="1"/>
    <col min="34" max="36" width="5.75390625" style="3" customWidth="1"/>
    <col min="37" max="37" width="31.125" style="37" hidden="1" customWidth="1"/>
    <col min="38" max="38" width="36.375" style="40" hidden="1" customWidth="1"/>
    <col min="39" max="39" width="27.75390625" style="3" hidden="1" customWidth="1"/>
    <col min="40" max="40" width="80.75390625" style="3" hidden="1" customWidth="1"/>
    <col min="41" max="41" width="0" style="3" hidden="1" customWidth="1"/>
    <col min="42" max="16384" width="9.125" style="3" customWidth="1"/>
  </cols>
  <sheetData>
    <row r="1" spans="1:36" s="37" customFormat="1" ht="12.75">
      <c r="A1" s="88" t="s">
        <v>150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I1" s="6"/>
      <c r="AJ1" s="66"/>
    </row>
    <row r="2" spans="1:36" s="37" customFormat="1" ht="12.75">
      <c r="A2" s="88" t="s">
        <v>151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I2" s="6"/>
      <c r="AJ2" s="41"/>
    </row>
    <row r="3" spans="1:36" s="37" customFormat="1" ht="12.75">
      <c r="A3" s="88" t="s">
        <v>155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I3" s="6"/>
      <c r="AJ3" s="41"/>
    </row>
    <row r="4" spans="2:50" s="37" customFormat="1" ht="12.75">
      <c r="B4" s="67"/>
      <c r="C4" s="68"/>
      <c r="D4" s="68"/>
      <c r="E4" s="68"/>
      <c r="F4" s="68"/>
      <c r="G4" s="68"/>
      <c r="H4" s="68"/>
      <c r="I4" s="68"/>
      <c r="J4" s="68"/>
      <c r="K4" s="67"/>
      <c r="L4" s="67"/>
      <c r="M4" s="6"/>
      <c r="N4" s="6"/>
      <c r="O4" s="6"/>
      <c r="P4" s="1"/>
      <c r="Q4" s="6"/>
      <c r="R4" s="6"/>
      <c r="S4" s="1"/>
      <c r="T4" s="6"/>
      <c r="U4" s="6"/>
      <c r="V4" s="6"/>
      <c r="W4" s="6"/>
      <c r="X4" s="6"/>
      <c r="Y4" s="6"/>
      <c r="Z4" s="6"/>
      <c r="AA4" s="6"/>
      <c r="AC4" s="7"/>
      <c r="AD4" s="89"/>
      <c r="AE4" s="89"/>
      <c r="AF4" s="89"/>
      <c r="AG4" s="90"/>
      <c r="AH4" s="79"/>
      <c r="AI4" s="79"/>
      <c r="AJ4" s="79"/>
      <c r="AK4" s="14"/>
      <c r="AL4" s="69" t="s">
        <v>9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2:50" s="37" customFormat="1" ht="12.75">
      <c r="B5" s="67"/>
      <c r="C5" s="70"/>
      <c r="D5" s="70"/>
      <c r="E5" s="70"/>
      <c r="F5" s="70"/>
      <c r="G5" s="70"/>
      <c r="H5" s="70"/>
      <c r="I5" s="70"/>
      <c r="J5" s="70"/>
      <c r="K5" s="49"/>
      <c r="L5" s="49"/>
      <c r="M5" s="71"/>
      <c r="N5" s="71"/>
      <c r="O5" s="72" t="s">
        <v>0</v>
      </c>
      <c r="P5" s="80" t="s">
        <v>49</v>
      </c>
      <c r="Q5" s="80"/>
      <c r="R5" s="80"/>
      <c r="S5" s="80"/>
      <c r="T5" s="80"/>
      <c r="U5" s="80"/>
      <c r="V5" s="80"/>
      <c r="W5" s="74"/>
      <c r="X5" s="74"/>
      <c r="Y5" s="8"/>
      <c r="Z5" s="74"/>
      <c r="AA5" s="74"/>
      <c r="AB5" s="75"/>
      <c r="AC5" s="74"/>
      <c r="AD5" s="76"/>
      <c r="AE5" s="81"/>
      <c r="AF5" s="81"/>
      <c r="AG5" s="82"/>
      <c r="AH5" s="128"/>
      <c r="AI5" s="128"/>
      <c r="AJ5" s="128"/>
      <c r="AK5" s="14"/>
      <c r="AL5" s="69" t="s">
        <v>21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2:50" s="37" customFormat="1" ht="12.75">
      <c r="B6" s="67"/>
      <c r="C6" s="70"/>
      <c r="D6" s="70"/>
      <c r="E6" s="70"/>
      <c r="F6" s="70"/>
      <c r="G6" s="70"/>
      <c r="H6" s="70"/>
      <c r="I6" s="70"/>
      <c r="J6" s="70"/>
      <c r="K6" s="49"/>
      <c r="L6" s="49"/>
      <c r="M6" s="71"/>
      <c r="N6" s="71"/>
      <c r="O6" s="72"/>
      <c r="P6" s="73"/>
      <c r="Q6" s="73"/>
      <c r="R6" s="73"/>
      <c r="S6" s="73"/>
      <c r="T6" s="73"/>
      <c r="U6" s="73"/>
      <c r="V6" s="73"/>
      <c r="W6" s="74"/>
      <c r="X6" s="74"/>
      <c r="Y6" s="8"/>
      <c r="Z6" s="74"/>
      <c r="AA6" s="74"/>
      <c r="AB6" s="75"/>
      <c r="AC6" s="74"/>
      <c r="AD6" s="76"/>
      <c r="AE6" s="49"/>
      <c r="AF6" s="49"/>
      <c r="AG6" s="76"/>
      <c r="AH6" s="79"/>
      <c r="AI6" s="79"/>
      <c r="AJ6" s="79"/>
      <c r="AK6" s="14"/>
      <c r="AL6" s="69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2:50" s="37" customFormat="1" ht="33.75" customHeight="1">
      <c r="B7" s="83" t="s">
        <v>34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4" t="s">
        <v>50</v>
      </c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1"/>
      <c r="AF7" s="81"/>
      <c r="AG7" s="82"/>
      <c r="AH7" s="79"/>
      <c r="AI7" s="79"/>
      <c r="AJ7" s="79"/>
      <c r="AK7" s="14"/>
      <c r="AL7" s="69" t="s">
        <v>152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77"/>
      <c r="AX7" s="1"/>
    </row>
    <row r="8" spans="2:50" s="37" customFormat="1" ht="12.75">
      <c r="B8" s="85" t="s">
        <v>35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81"/>
      <c r="AF8" s="81"/>
      <c r="AG8" s="82"/>
      <c r="AH8" s="79"/>
      <c r="AI8" s="79"/>
      <c r="AJ8" s="79"/>
      <c r="AK8" s="14"/>
      <c r="AL8" s="69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2:50" s="37" customFormat="1" ht="12.75">
      <c r="B9" s="129" t="s">
        <v>1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 t="s">
        <v>153</v>
      </c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81"/>
      <c r="AF9" s="81"/>
      <c r="AG9" s="82"/>
      <c r="AH9" s="79"/>
      <c r="AI9" s="79"/>
      <c r="AJ9" s="79"/>
      <c r="AK9" s="14"/>
      <c r="AL9" s="69" t="s">
        <v>53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77"/>
      <c r="AX9" s="1"/>
    </row>
    <row r="10" spans="2:50" s="37" customFormat="1" ht="12.75">
      <c r="B10" s="129" t="s">
        <v>154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6"/>
      <c r="Z10" s="78"/>
      <c r="AA10" s="78"/>
      <c r="AC10" s="78"/>
      <c r="AD10" s="43"/>
      <c r="AE10" s="81"/>
      <c r="AF10" s="81"/>
      <c r="AG10" s="82"/>
      <c r="AH10" s="79"/>
      <c r="AI10" s="79"/>
      <c r="AJ10" s="79"/>
      <c r="AK10" s="14"/>
      <c r="AL10" s="69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2:50" s="37" customFormat="1" ht="12.75">
      <c r="B11" s="129" t="s">
        <v>2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6"/>
      <c r="Z11" s="78"/>
      <c r="AA11" s="78"/>
      <c r="AC11" s="78"/>
      <c r="AD11" s="43"/>
      <c r="AE11" s="81"/>
      <c r="AF11" s="81"/>
      <c r="AG11" s="82"/>
      <c r="AH11" s="79"/>
      <c r="AI11" s="79"/>
      <c r="AJ11" s="79"/>
      <c r="AK11" s="14"/>
      <c r="AL11" s="69" t="s">
        <v>52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2:37" ht="12.75" customHeight="1">
      <c r="B12" s="61"/>
      <c r="C12" s="62"/>
      <c r="D12" s="98" t="s">
        <v>37</v>
      </c>
      <c r="E12" s="98"/>
      <c r="F12" s="98"/>
      <c r="G12" s="98"/>
      <c r="H12" s="98"/>
      <c r="I12" s="98"/>
      <c r="J12" s="98"/>
      <c r="K12" s="98"/>
      <c r="L12" s="98"/>
      <c r="M12" s="123" t="s">
        <v>25</v>
      </c>
      <c r="N12" s="123"/>
      <c r="O12" s="123"/>
      <c r="P12" s="123" t="s">
        <v>26</v>
      </c>
      <c r="Q12" s="123"/>
      <c r="R12" s="123"/>
      <c r="S12" s="122" t="s">
        <v>3</v>
      </c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3" t="s">
        <v>24</v>
      </c>
      <c r="AF12" s="123"/>
      <c r="AG12" s="123"/>
      <c r="AH12" s="123"/>
      <c r="AI12" s="123"/>
      <c r="AJ12" s="136"/>
      <c r="AK12" s="42"/>
    </row>
    <row r="13" spans="2:37" ht="12.75">
      <c r="B13" s="16"/>
      <c r="C13" s="38" t="s">
        <v>4</v>
      </c>
      <c r="D13" s="99"/>
      <c r="E13" s="99"/>
      <c r="F13" s="99"/>
      <c r="G13" s="99"/>
      <c r="H13" s="99"/>
      <c r="I13" s="99"/>
      <c r="J13" s="99"/>
      <c r="K13" s="99"/>
      <c r="L13" s="99"/>
      <c r="M13" s="124"/>
      <c r="N13" s="124"/>
      <c r="O13" s="124"/>
      <c r="P13" s="124"/>
      <c r="Q13" s="124"/>
      <c r="R13" s="124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25"/>
      <c r="AF13" s="125"/>
      <c r="AG13" s="125"/>
      <c r="AH13" s="125"/>
      <c r="AI13" s="125"/>
      <c r="AJ13" s="138"/>
      <c r="AK13" s="42"/>
    </row>
    <row r="14" spans="2:37" ht="12.75">
      <c r="B14" s="15"/>
      <c r="C14" s="38" t="s">
        <v>6</v>
      </c>
      <c r="D14" s="99"/>
      <c r="E14" s="99"/>
      <c r="F14" s="99"/>
      <c r="G14" s="99"/>
      <c r="H14" s="99"/>
      <c r="I14" s="99"/>
      <c r="J14" s="99"/>
      <c r="K14" s="99"/>
      <c r="L14" s="99"/>
      <c r="M14" s="124"/>
      <c r="N14" s="124"/>
      <c r="O14" s="124"/>
      <c r="P14" s="124"/>
      <c r="Q14" s="124"/>
      <c r="R14" s="124"/>
      <c r="S14" s="123" t="s">
        <v>36</v>
      </c>
      <c r="T14" s="123"/>
      <c r="U14" s="123"/>
      <c r="V14" s="123" t="s">
        <v>27</v>
      </c>
      <c r="W14" s="123"/>
      <c r="X14" s="123"/>
      <c r="Y14" s="133" t="s">
        <v>28</v>
      </c>
      <c r="Z14" s="133"/>
      <c r="AA14" s="133"/>
      <c r="AB14" s="123" t="s">
        <v>7</v>
      </c>
      <c r="AC14" s="123"/>
      <c r="AD14" s="123"/>
      <c r="AE14" s="123" t="s">
        <v>33</v>
      </c>
      <c r="AF14" s="123"/>
      <c r="AG14" s="123"/>
      <c r="AH14" s="123" t="s">
        <v>29</v>
      </c>
      <c r="AI14" s="123"/>
      <c r="AJ14" s="136"/>
      <c r="AK14" s="42"/>
    </row>
    <row r="15" spans="2:37" ht="12.75">
      <c r="B15" s="16" t="s">
        <v>5</v>
      </c>
      <c r="C15" s="38" t="s">
        <v>8</v>
      </c>
      <c r="D15" s="99"/>
      <c r="E15" s="99"/>
      <c r="F15" s="99"/>
      <c r="G15" s="99"/>
      <c r="H15" s="99"/>
      <c r="I15" s="99"/>
      <c r="J15" s="99"/>
      <c r="K15" s="99"/>
      <c r="L15" s="99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34"/>
      <c r="Z15" s="134"/>
      <c r="AA15" s="134"/>
      <c r="AB15" s="124"/>
      <c r="AC15" s="124"/>
      <c r="AD15" s="124"/>
      <c r="AE15" s="124"/>
      <c r="AF15" s="124"/>
      <c r="AG15" s="124"/>
      <c r="AH15" s="124"/>
      <c r="AI15" s="124"/>
      <c r="AJ15" s="137"/>
      <c r="AK15" s="42"/>
    </row>
    <row r="16" spans="2:37" ht="12.75">
      <c r="B16" s="15"/>
      <c r="C16" s="38"/>
      <c r="D16" s="99"/>
      <c r="E16" s="99"/>
      <c r="F16" s="99"/>
      <c r="G16" s="99"/>
      <c r="H16" s="99"/>
      <c r="I16" s="99"/>
      <c r="J16" s="99"/>
      <c r="K16" s="99"/>
      <c r="L16" s="99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34"/>
      <c r="Z16" s="134"/>
      <c r="AA16" s="134"/>
      <c r="AB16" s="124"/>
      <c r="AC16" s="124"/>
      <c r="AD16" s="124"/>
      <c r="AE16" s="124"/>
      <c r="AF16" s="124"/>
      <c r="AG16" s="124"/>
      <c r="AH16" s="124"/>
      <c r="AI16" s="124"/>
      <c r="AJ16" s="137"/>
      <c r="AK16" s="42"/>
    </row>
    <row r="17" spans="2:37" ht="12.75">
      <c r="B17" s="15"/>
      <c r="C17" s="38"/>
      <c r="D17" s="100"/>
      <c r="E17" s="100"/>
      <c r="F17" s="100"/>
      <c r="G17" s="100"/>
      <c r="H17" s="100"/>
      <c r="I17" s="100"/>
      <c r="J17" s="100"/>
      <c r="K17" s="100"/>
      <c r="L17" s="100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35"/>
      <c r="Z17" s="135"/>
      <c r="AA17" s="135"/>
      <c r="AB17" s="125"/>
      <c r="AC17" s="125"/>
      <c r="AD17" s="125"/>
      <c r="AE17" s="125"/>
      <c r="AF17" s="125"/>
      <c r="AG17" s="125"/>
      <c r="AH17" s="125"/>
      <c r="AI17" s="125"/>
      <c r="AJ17" s="138"/>
      <c r="AK17" s="42"/>
    </row>
    <row r="18" spans="2:37" ht="13.5" thickBot="1">
      <c r="B18" s="57">
        <v>1</v>
      </c>
      <c r="C18" s="58">
        <v>2</v>
      </c>
      <c r="D18" s="140">
        <v>3</v>
      </c>
      <c r="E18" s="140"/>
      <c r="F18" s="140"/>
      <c r="G18" s="140"/>
      <c r="H18" s="140"/>
      <c r="I18" s="140"/>
      <c r="J18" s="140"/>
      <c r="K18" s="140"/>
      <c r="L18" s="140"/>
      <c r="M18" s="122" t="s">
        <v>9</v>
      </c>
      <c r="N18" s="122"/>
      <c r="O18" s="122"/>
      <c r="P18" s="122" t="s">
        <v>10</v>
      </c>
      <c r="Q18" s="122"/>
      <c r="R18" s="122"/>
      <c r="S18" s="122" t="s">
        <v>11</v>
      </c>
      <c r="T18" s="122"/>
      <c r="U18" s="122"/>
      <c r="V18" s="122" t="s">
        <v>12</v>
      </c>
      <c r="W18" s="122"/>
      <c r="X18" s="122"/>
      <c r="Y18" s="131" t="s">
        <v>13</v>
      </c>
      <c r="Z18" s="131"/>
      <c r="AA18" s="131"/>
      <c r="AB18" s="122" t="s">
        <v>14</v>
      </c>
      <c r="AC18" s="122"/>
      <c r="AD18" s="122"/>
      <c r="AE18" s="122" t="s">
        <v>17</v>
      </c>
      <c r="AF18" s="122"/>
      <c r="AG18" s="122"/>
      <c r="AH18" s="122" t="s">
        <v>18</v>
      </c>
      <c r="AI18" s="122"/>
      <c r="AJ18" s="132"/>
      <c r="AK18" s="45"/>
    </row>
    <row r="19" spans="2:37" ht="12.75">
      <c r="B19" s="59" t="s">
        <v>19</v>
      </c>
      <c r="C19" s="53" t="s">
        <v>20</v>
      </c>
      <c r="D19" s="101" t="s">
        <v>15</v>
      </c>
      <c r="E19" s="102"/>
      <c r="F19" s="102"/>
      <c r="G19" s="102"/>
      <c r="H19" s="102"/>
      <c r="I19" s="102"/>
      <c r="J19" s="102"/>
      <c r="K19" s="102"/>
      <c r="L19" s="103"/>
      <c r="M19" s="126">
        <v>58339432.01</v>
      </c>
      <c r="N19" s="126"/>
      <c r="O19" s="126"/>
      <c r="P19" s="126">
        <v>58339432.01</v>
      </c>
      <c r="Q19" s="126"/>
      <c r="R19" s="126"/>
      <c r="S19" s="126">
        <v>58118041.66</v>
      </c>
      <c r="T19" s="126"/>
      <c r="U19" s="126"/>
      <c r="V19" s="126"/>
      <c r="W19" s="126"/>
      <c r="X19" s="126"/>
      <c r="Y19" s="126"/>
      <c r="Z19" s="126"/>
      <c r="AA19" s="126"/>
      <c r="AB19" s="126">
        <v>58118041.66</v>
      </c>
      <c r="AC19" s="126"/>
      <c r="AD19" s="126"/>
      <c r="AE19" s="126">
        <v>221390.35</v>
      </c>
      <c r="AF19" s="126"/>
      <c r="AG19" s="126"/>
      <c r="AH19" s="126">
        <v>221390.35</v>
      </c>
      <c r="AI19" s="126"/>
      <c r="AJ19" s="126"/>
      <c r="AK19" s="47"/>
    </row>
    <row r="20" spans="2:38" s="11" customFormat="1" ht="12.75">
      <c r="B20" s="60" t="s">
        <v>16</v>
      </c>
      <c r="C20" s="55"/>
      <c r="D20" s="104"/>
      <c r="E20" s="105"/>
      <c r="F20" s="105"/>
      <c r="G20" s="105"/>
      <c r="H20" s="105"/>
      <c r="I20" s="105"/>
      <c r="J20" s="105"/>
      <c r="K20" s="105"/>
      <c r="L20" s="106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41"/>
      <c r="AK20" s="48"/>
      <c r="AL20" s="40"/>
    </row>
    <row r="21" spans="2:41" s="39" customFormat="1" ht="33.75">
      <c r="B21" s="65" t="s">
        <v>54</v>
      </c>
      <c r="C21" s="54" t="s">
        <v>20</v>
      </c>
      <c r="D21" s="161" t="s">
        <v>51</v>
      </c>
      <c r="E21" s="162"/>
      <c r="F21" s="56" t="s">
        <v>55</v>
      </c>
      <c r="G21" s="163" t="s">
        <v>56</v>
      </c>
      <c r="H21" s="164"/>
      <c r="I21" s="165"/>
      <c r="J21" s="166" t="s">
        <v>57</v>
      </c>
      <c r="K21" s="167"/>
      <c r="L21" s="64"/>
      <c r="M21" s="168">
        <v>1380851.98</v>
      </c>
      <c r="N21" s="168"/>
      <c r="O21" s="168"/>
      <c r="P21" s="113">
        <v>1380851.98</v>
      </c>
      <c r="Q21" s="114"/>
      <c r="R21" s="115"/>
      <c r="S21" s="113">
        <v>1380851.98</v>
      </c>
      <c r="T21" s="114"/>
      <c r="U21" s="115"/>
      <c r="V21" s="113"/>
      <c r="W21" s="114"/>
      <c r="X21" s="115"/>
      <c r="Y21" s="113"/>
      <c r="Z21" s="114"/>
      <c r="AA21" s="115"/>
      <c r="AB21" s="157">
        <f aca="true" t="shared" si="0" ref="AB21:AB52">S21+V21+Y21</f>
        <v>1380851.98</v>
      </c>
      <c r="AC21" s="158"/>
      <c r="AD21" s="159"/>
      <c r="AE21" s="157">
        <v>0</v>
      </c>
      <c r="AF21" s="158"/>
      <c r="AG21" s="159"/>
      <c r="AH21" s="157">
        <v>0</v>
      </c>
      <c r="AI21" s="158"/>
      <c r="AJ21" s="160"/>
      <c r="AK21" s="23"/>
      <c r="AL21" s="52" t="str">
        <f aca="true" t="shared" si="1" ref="AL21:AL52">IF(D21="","000",D21)&amp;IF(F21="","0000",F21)&amp;IF(G21="","0000000000",G21)&amp;IF(J21="","000",J21)</f>
        <v>90301029110001040121</v>
      </c>
      <c r="AM21" s="21"/>
      <c r="AN21" s="21"/>
      <c r="AO21" s="51"/>
    </row>
    <row r="22" spans="2:41" s="39" customFormat="1" ht="56.25">
      <c r="B22" s="65" t="s">
        <v>58</v>
      </c>
      <c r="C22" s="54" t="s">
        <v>20</v>
      </c>
      <c r="D22" s="161" t="s">
        <v>51</v>
      </c>
      <c r="E22" s="162"/>
      <c r="F22" s="56" t="s">
        <v>55</v>
      </c>
      <c r="G22" s="163" t="s">
        <v>56</v>
      </c>
      <c r="H22" s="164"/>
      <c r="I22" s="165"/>
      <c r="J22" s="166" t="s">
        <v>59</v>
      </c>
      <c r="K22" s="167"/>
      <c r="L22" s="64"/>
      <c r="M22" s="168">
        <v>32000</v>
      </c>
      <c r="N22" s="168"/>
      <c r="O22" s="168"/>
      <c r="P22" s="113">
        <v>32000</v>
      </c>
      <c r="Q22" s="114"/>
      <c r="R22" s="115"/>
      <c r="S22" s="113">
        <v>32000</v>
      </c>
      <c r="T22" s="114"/>
      <c r="U22" s="115"/>
      <c r="V22" s="113"/>
      <c r="W22" s="114"/>
      <c r="X22" s="115"/>
      <c r="Y22" s="113"/>
      <c r="Z22" s="114"/>
      <c r="AA22" s="115"/>
      <c r="AB22" s="157">
        <f t="shared" si="0"/>
        <v>32000</v>
      </c>
      <c r="AC22" s="158"/>
      <c r="AD22" s="159"/>
      <c r="AE22" s="157">
        <v>0</v>
      </c>
      <c r="AF22" s="158"/>
      <c r="AG22" s="159"/>
      <c r="AH22" s="157">
        <v>0</v>
      </c>
      <c r="AI22" s="158"/>
      <c r="AJ22" s="160"/>
      <c r="AK22" s="23"/>
      <c r="AL22" s="52" t="str">
        <f t="shared" si="1"/>
        <v>90301029110001040122</v>
      </c>
      <c r="AM22" s="21"/>
      <c r="AN22" s="21"/>
      <c r="AO22" s="51"/>
    </row>
    <row r="23" spans="2:41" s="39" customFormat="1" ht="67.5">
      <c r="B23" s="65" t="s">
        <v>60</v>
      </c>
      <c r="C23" s="54" t="s">
        <v>20</v>
      </c>
      <c r="D23" s="161" t="s">
        <v>51</v>
      </c>
      <c r="E23" s="162"/>
      <c r="F23" s="56" t="s">
        <v>55</v>
      </c>
      <c r="G23" s="163" t="s">
        <v>56</v>
      </c>
      <c r="H23" s="164"/>
      <c r="I23" s="165"/>
      <c r="J23" s="166" t="s">
        <v>61</v>
      </c>
      <c r="K23" s="167"/>
      <c r="L23" s="64"/>
      <c r="M23" s="168">
        <v>413329.56</v>
      </c>
      <c r="N23" s="168"/>
      <c r="O23" s="168"/>
      <c r="P23" s="113">
        <v>413329.56</v>
      </c>
      <c r="Q23" s="114"/>
      <c r="R23" s="115"/>
      <c r="S23" s="113">
        <v>413329.56</v>
      </c>
      <c r="T23" s="114"/>
      <c r="U23" s="115"/>
      <c r="V23" s="113"/>
      <c r="W23" s="114"/>
      <c r="X23" s="115"/>
      <c r="Y23" s="113"/>
      <c r="Z23" s="114"/>
      <c r="AA23" s="115"/>
      <c r="AB23" s="157">
        <f t="shared" si="0"/>
        <v>413329.56</v>
      </c>
      <c r="AC23" s="158"/>
      <c r="AD23" s="159"/>
      <c r="AE23" s="157">
        <v>0</v>
      </c>
      <c r="AF23" s="158"/>
      <c r="AG23" s="159"/>
      <c r="AH23" s="157">
        <v>0</v>
      </c>
      <c r="AI23" s="158"/>
      <c r="AJ23" s="160"/>
      <c r="AK23" s="23"/>
      <c r="AL23" s="52" t="str">
        <f t="shared" si="1"/>
        <v>90301029110001040129</v>
      </c>
      <c r="AM23" s="21"/>
      <c r="AN23" s="21"/>
      <c r="AO23" s="51"/>
    </row>
    <row r="24" spans="2:41" s="39" customFormat="1" ht="22.5">
      <c r="B24" s="65" t="s">
        <v>62</v>
      </c>
      <c r="C24" s="54" t="s">
        <v>20</v>
      </c>
      <c r="D24" s="161" t="s">
        <v>51</v>
      </c>
      <c r="E24" s="162"/>
      <c r="F24" s="56" t="s">
        <v>63</v>
      </c>
      <c r="G24" s="163" t="s">
        <v>64</v>
      </c>
      <c r="H24" s="164"/>
      <c r="I24" s="165"/>
      <c r="J24" s="166" t="s">
        <v>65</v>
      </c>
      <c r="K24" s="167"/>
      <c r="L24" s="64"/>
      <c r="M24" s="168">
        <v>14800</v>
      </c>
      <c r="N24" s="168"/>
      <c r="O24" s="168"/>
      <c r="P24" s="113">
        <v>14800</v>
      </c>
      <c r="Q24" s="114"/>
      <c r="R24" s="115"/>
      <c r="S24" s="113">
        <v>14800</v>
      </c>
      <c r="T24" s="114"/>
      <c r="U24" s="115"/>
      <c r="V24" s="113"/>
      <c r="W24" s="114"/>
      <c r="X24" s="115"/>
      <c r="Y24" s="113"/>
      <c r="Z24" s="114"/>
      <c r="AA24" s="115"/>
      <c r="AB24" s="157">
        <f t="shared" si="0"/>
        <v>14800</v>
      </c>
      <c r="AC24" s="158"/>
      <c r="AD24" s="159"/>
      <c r="AE24" s="157">
        <v>0</v>
      </c>
      <c r="AF24" s="158"/>
      <c r="AG24" s="159"/>
      <c r="AH24" s="157">
        <v>0</v>
      </c>
      <c r="AI24" s="158"/>
      <c r="AJ24" s="160"/>
      <c r="AK24" s="23"/>
      <c r="AL24" s="52" t="str">
        <f t="shared" si="1"/>
        <v>90301039180001040244</v>
      </c>
      <c r="AM24" s="21"/>
      <c r="AN24" s="21"/>
      <c r="AO24" s="51"/>
    </row>
    <row r="25" spans="2:41" s="39" customFormat="1" ht="22.5">
      <c r="B25" s="65" t="s">
        <v>62</v>
      </c>
      <c r="C25" s="54" t="s">
        <v>20</v>
      </c>
      <c r="D25" s="161" t="s">
        <v>51</v>
      </c>
      <c r="E25" s="162"/>
      <c r="F25" s="56" t="s">
        <v>66</v>
      </c>
      <c r="G25" s="163" t="s">
        <v>67</v>
      </c>
      <c r="H25" s="164"/>
      <c r="I25" s="165"/>
      <c r="J25" s="166" t="s">
        <v>65</v>
      </c>
      <c r="K25" s="167"/>
      <c r="L25" s="64"/>
      <c r="M25" s="168">
        <v>580600</v>
      </c>
      <c r="N25" s="168"/>
      <c r="O25" s="168"/>
      <c r="P25" s="113">
        <v>580600</v>
      </c>
      <c r="Q25" s="114"/>
      <c r="R25" s="115"/>
      <c r="S25" s="113">
        <v>580600</v>
      </c>
      <c r="T25" s="114"/>
      <c r="U25" s="115"/>
      <c r="V25" s="113"/>
      <c r="W25" s="114"/>
      <c r="X25" s="115"/>
      <c r="Y25" s="113"/>
      <c r="Z25" s="114"/>
      <c r="AA25" s="115"/>
      <c r="AB25" s="157">
        <f t="shared" si="0"/>
        <v>580600</v>
      </c>
      <c r="AC25" s="158"/>
      <c r="AD25" s="159"/>
      <c r="AE25" s="157">
        <v>0</v>
      </c>
      <c r="AF25" s="158"/>
      <c r="AG25" s="159"/>
      <c r="AH25" s="157">
        <v>0</v>
      </c>
      <c r="AI25" s="158"/>
      <c r="AJ25" s="160"/>
      <c r="AK25" s="23"/>
      <c r="AL25" s="52" t="str">
        <f t="shared" si="1"/>
        <v>90301041500010140244</v>
      </c>
      <c r="AM25" s="21"/>
      <c r="AN25" s="21"/>
      <c r="AO25" s="51"/>
    </row>
    <row r="26" spans="2:41" s="39" customFormat="1" ht="33.75">
      <c r="B26" s="65" t="s">
        <v>54</v>
      </c>
      <c r="C26" s="54" t="s">
        <v>20</v>
      </c>
      <c r="D26" s="161" t="s">
        <v>51</v>
      </c>
      <c r="E26" s="162"/>
      <c r="F26" s="56" t="s">
        <v>66</v>
      </c>
      <c r="G26" s="163" t="s">
        <v>64</v>
      </c>
      <c r="H26" s="164"/>
      <c r="I26" s="165"/>
      <c r="J26" s="166" t="s">
        <v>57</v>
      </c>
      <c r="K26" s="167"/>
      <c r="L26" s="64"/>
      <c r="M26" s="168">
        <v>12930991.34</v>
      </c>
      <c r="N26" s="168"/>
      <c r="O26" s="168"/>
      <c r="P26" s="113">
        <v>12930991.34</v>
      </c>
      <c r="Q26" s="114"/>
      <c r="R26" s="115"/>
      <c r="S26" s="113">
        <v>12930991.34</v>
      </c>
      <c r="T26" s="114"/>
      <c r="U26" s="115"/>
      <c r="V26" s="113"/>
      <c r="W26" s="114"/>
      <c r="X26" s="115"/>
      <c r="Y26" s="113"/>
      <c r="Z26" s="114"/>
      <c r="AA26" s="115"/>
      <c r="AB26" s="157">
        <f t="shared" si="0"/>
        <v>12930991.34</v>
      </c>
      <c r="AC26" s="158"/>
      <c r="AD26" s="159"/>
      <c r="AE26" s="157">
        <v>0</v>
      </c>
      <c r="AF26" s="158"/>
      <c r="AG26" s="159"/>
      <c r="AH26" s="157">
        <v>0</v>
      </c>
      <c r="AI26" s="158"/>
      <c r="AJ26" s="160"/>
      <c r="AK26" s="23"/>
      <c r="AL26" s="52" t="str">
        <f t="shared" si="1"/>
        <v>90301049180001040121</v>
      </c>
      <c r="AM26" s="21"/>
      <c r="AN26" s="21"/>
      <c r="AO26" s="51"/>
    </row>
    <row r="27" spans="2:41" s="39" customFormat="1" ht="56.25">
      <c r="B27" s="65" t="s">
        <v>58</v>
      </c>
      <c r="C27" s="54" t="s">
        <v>20</v>
      </c>
      <c r="D27" s="161" t="s">
        <v>51</v>
      </c>
      <c r="E27" s="162"/>
      <c r="F27" s="56" t="s">
        <v>66</v>
      </c>
      <c r="G27" s="163" t="s">
        <v>64</v>
      </c>
      <c r="H27" s="164"/>
      <c r="I27" s="165"/>
      <c r="J27" s="166" t="s">
        <v>59</v>
      </c>
      <c r="K27" s="167"/>
      <c r="L27" s="64"/>
      <c r="M27" s="168">
        <v>732382.88</v>
      </c>
      <c r="N27" s="168"/>
      <c r="O27" s="168"/>
      <c r="P27" s="113">
        <v>732382.88</v>
      </c>
      <c r="Q27" s="114"/>
      <c r="R27" s="115"/>
      <c r="S27" s="113">
        <v>732382.88</v>
      </c>
      <c r="T27" s="114"/>
      <c r="U27" s="115"/>
      <c r="V27" s="113"/>
      <c r="W27" s="114"/>
      <c r="X27" s="115"/>
      <c r="Y27" s="113"/>
      <c r="Z27" s="114"/>
      <c r="AA27" s="115"/>
      <c r="AB27" s="157">
        <f t="shared" si="0"/>
        <v>732382.88</v>
      </c>
      <c r="AC27" s="158"/>
      <c r="AD27" s="159"/>
      <c r="AE27" s="157">
        <v>0</v>
      </c>
      <c r="AF27" s="158"/>
      <c r="AG27" s="159"/>
      <c r="AH27" s="157">
        <v>0</v>
      </c>
      <c r="AI27" s="158"/>
      <c r="AJ27" s="160"/>
      <c r="AK27" s="23"/>
      <c r="AL27" s="52" t="str">
        <f t="shared" si="1"/>
        <v>90301049180001040122</v>
      </c>
      <c r="AM27" s="21"/>
      <c r="AN27" s="21"/>
      <c r="AO27" s="51"/>
    </row>
    <row r="28" spans="2:41" s="39" customFormat="1" ht="67.5">
      <c r="B28" s="65" t="s">
        <v>60</v>
      </c>
      <c r="C28" s="54" t="s">
        <v>20</v>
      </c>
      <c r="D28" s="161" t="s">
        <v>51</v>
      </c>
      <c r="E28" s="162"/>
      <c r="F28" s="56" t="s">
        <v>66</v>
      </c>
      <c r="G28" s="163" t="s">
        <v>64</v>
      </c>
      <c r="H28" s="164"/>
      <c r="I28" s="165"/>
      <c r="J28" s="166" t="s">
        <v>61</v>
      </c>
      <c r="K28" s="167"/>
      <c r="L28" s="64"/>
      <c r="M28" s="168">
        <v>3841195.17</v>
      </c>
      <c r="N28" s="168"/>
      <c r="O28" s="168"/>
      <c r="P28" s="113">
        <v>3841195.17</v>
      </c>
      <c r="Q28" s="114"/>
      <c r="R28" s="115"/>
      <c r="S28" s="113">
        <v>3841195.17</v>
      </c>
      <c r="T28" s="114"/>
      <c r="U28" s="115"/>
      <c r="V28" s="113"/>
      <c r="W28" s="114"/>
      <c r="X28" s="115"/>
      <c r="Y28" s="113"/>
      <c r="Z28" s="114"/>
      <c r="AA28" s="115"/>
      <c r="AB28" s="157">
        <f t="shared" si="0"/>
        <v>3841195.17</v>
      </c>
      <c r="AC28" s="158"/>
      <c r="AD28" s="159"/>
      <c r="AE28" s="157">
        <v>0</v>
      </c>
      <c r="AF28" s="158"/>
      <c r="AG28" s="159"/>
      <c r="AH28" s="157">
        <v>0</v>
      </c>
      <c r="AI28" s="158"/>
      <c r="AJ28" s="160"/>
      <c r="AK28" s="23"/>
      <c r="AL28" s="52" t="str">
        <f t="shared" si="1"/>
        <v>90301049180001040129</v>
      </c>
      <c r="AM28" s="21"/>
      <c r="AN28" s="21"/>
      <c r="AO28" s="51"/>
    </row>
    <row r="29" spans="2:41" s="39" customFormat="1" ht="22.5">
      <c r="B29" s="65" t="s">
        <v>62</v>
      </c>
      <c r="C29" s="54" t="s">
        <v>20</v>
      </c>
      <c r="D29" s="161" t="s">
        <v>51</v>
      </c>
      <c r="E29" s="162"/>
      <c r="F29" s="56" t="s">
        <v>66</v>
      </c>
      <c r="G29" s="163" t="s">
        <v>64</v>
      </c>
      <c r="H29" s="164"/>
      <c r="I29" s="165"/>
      <c r="J29" s="166" t="s">
        <v>65</v>
      </c>
      <c r="K29" s="167"/>
      <c r="L29" s="64"/>
      <c r="M29" s="168">
        <v>853157</v>
      </c>
      <c r="N29" s="168"/>
      <c r="O29" s="168"/>
      <c r="P29" s="113">
        <v>853157</v>
      </c>
      <c r="Q29" s="114"/>
      <c r="R29" s="115"/>
      <c r="S29" s="113">
        <v>813119.07</v>
      </c>
      <c r="T29" s="114"/>
      <c r="U29" s="115"/>
      <c r="V29" s="113"/>
      <c r="W29" s="114"/>
      <c r="X29" s="115"/>
      <c r="Y29" s="113"/>
      <c r="Z29" s="114"/>
      <c r="AA29" s="115"/>
      <c r="AB29" s="157">
        <f t="shared" si="0"/>
        <v>813119.07</v>
      </c>
      <c r="AC29" s="158"/>
      <c r="AD29" s="159"/>
      <c r="AE29" s="157">
        <v>40037.93</v>
      </c>
      <c r="AF29" s="158"/>
      <c r="AG29" s="159"/>
      <c r="AH29" s="157">
        <v>40037.93</v>
      </c>
      <c r="AI29" s="158"/>
      <c r="AJ29" s="160"/>
      <c r="AK29" s="23"/>
      <c r="AL29" s="52" t="str">
        <f t="shared" si="1"/>
        <v>90301049180001040244</v>
      </c>
      <c r="AM29" s="21"/>
      <c r="AN29" s="21"/>
      <c r="AO29" s="51"/>
    </row>
    <row r="30" spans="2:41" s="39" customFormat="1" ht="33.75">
      <c r="B30" s="65" t="s">
        <v>54</v>
      </c>
      <c r="C30" s="54" t="s">
        <v>20</v>
      </c>
      <c r="D30" s="161" t="s">
        <v>51</v>
      </c>
      <c r="E30" s="162"/>
      <c r="F30" s="56" t="s">
        <v>66</v>
      </c>
      <c r="G30" s="163" t="s">
        <v>68</v>
      </c>
      <c r="H30" s="164"/>
      <c r="I30" s="165"/>
      <c r="J30" s="166" t="s">
        <v>57</v>
      </c>
      <c r="K30" s="167"/>
      <c r="L30" s="64"/>
      <c r="M30" s="168">
        <v>159523.79</v>
      </c>
      <c r="N30" s="168"/>
      <c r="O30" s="168"/>
      <c r="P30" s="113">
        <v>159523.79</v>
      </c>
      <c r="Q30" s="114"/>
      <c r="R30" s="115"/>
      <c r="S30" s="113">
        <v>159523.79</v>
      </c>
      <c r="T30" s="114"/>
      <c r="U30" s="115"/>
      <c r="V30" s="113"/>
      <c r="W30" s="114"/>
      <c r="X30" s="115"/>
      <c r="Y30" s="113"/>
      <c r="Z30" s="114"/>
      <c r="AA30" s="115"/>
      <c r="AB30" s="157">
        <f t="shared" si="0"/>
        <v>159523.79</v>
      </c>
      <c r="AC30" s="158"/>
      <c r="AD30" s="159"/>
      <c r="AE30" s="157">
        <v>0</v>
      </c>
      <c r="AF30" s="158"/>
      <c r="AG30" s="159"/>
      <c r="AH30" s="157">
        <v>0</v>
      </c>
      <c r="AI30" s="158"/>
      <c r="AJ30" s="160"/>
      <c r="AK30" s="23"/>
      <c r="AL30" s="52" t="str">
        <f t="shared" si="1"/>
        <v>90301049180070280121</v>
      </c>
      <c r="AM30" s="21"/>
      <c r="AN30" s="21"/>
      <c r="AO30" s="51"/>
    </row>
    <row r="31" spans="2:41" s="39" customFormat="1" ht="67.5">
      <c r="B31" s="65" t="s">
        <v>60</v>
      </c>
      <c r="C31" s="54" t="s">
        <v>20</v>
      </c>
      <c r="D31" s="161" t="s">
        <v>51</v>
      </c>
      <c r="E31" s="162"/>
      <c r="F31" s="56" t="s">
        <v>66</v>
      </c>
      <c r="G31" s="163" t="s">
        <v>68</v>
      </c>
      <c r="H31" s="164"/>
      <c r="I31" s="165"/>
      <c r="J31" s="166" t="s">
        <v>61</v>
      </c>
      <c r="K31" s="167"/>
      <c r="L31" s="64"/>
      <c r="M31" s="168">
        <v>48176.21</v>
      </c>
      <c r="N31" s="168"/>
      <c r="O31" s="168"/>
      <c r="P31" s="113">
        <v>48176.21</v>
      </c>
      <c r="Q31" s="114"/>
      <c r="R31" s="115"/>
      <c r="S31" s="113">
        <v>48176.21</v>
      </c>
      <c r="T31" s="114"/>
      <c r="U31" s="115"/>
      <c r="V31" s="113"/>
      <c r="W31" s="114"/>
      <c r="X31" s="115"/>
      <c r="Y31" s="113"/>
      <c r="Z31" s="114"/>
      <c r="AA31" s="115"/>
      <c r="AB31" s="157">
        <f t="shared" si="0"/>
        <v>48176.21</v>
      </c>
      <c r="AC31" s="158"/>
      <c r="AD31" s="159"/>
      <c r="AE31" s="157">
        <v>0</v>
      </c>
      <c r="AF31" s="158"/>
      <c r="AG31" s="159"/>
      <c r="AH31" s="157">
        <v>0</v>
      </c>
      <c r="AI31" s="158"/>
      <c r="AJ31" s="160"/>
      <c r="AK31" s="23"/>
      <c r="AL31" s="52" t="str">
        <f t="shared" si="1"/>
        <v>90301049180070280129</v>
      </c>
      <c r="AM31" s="21"/>
      <c r="AN31" s="21"/>
      <c r="AO31" s="51"/>
    </row>
    <row r="32" spans="2:41" s="39" customFormat="1" ht="22.5">
      <c r="B32" s="65" t="s">
        <v>62</v>
      </c>
      <c r="C32" s="54" t="s">
        <v>20</v>
      </c>
      <c r="D32" s="161" t="s">
        <v>51</v>
      </c>
      <c r="E32" s="162"/>
      <c r="F32" s="56" t="s">
        <v>66</v>
      </c>
      <c r="G32" s="163" t="s">
        <v>68</v>
      </c>
      <c r="H32" s="164"/>
      <c r="I32" s="165"/>
      <c r="J32" s="166" t="s">
        <v>65</v>
      </c>
      <c r="K32" s="167"/>
      <c r="L32" s="64"/>
      <c r="M32" s="168">
        <v>5600</v>
      </c>
      <c r="N32" s="168"/>
      <c r="O32" s="168"/>
      <c r="P32" s="113">
        <v>5600</v>
      </c>
      <c r="Q32" s="114"/>
      <c r="R32" s="115"/>
      <c r="S32" s="113">
        <v>5600</v>
      </c>
      <c r="T32" s="114"/>
      <c r="U32" s="115"/>
      <c r="V32" s="113"/>
      <c r="W32" s="114"/>
      <c r="X32" s="115"/>
      <c r="Y32" s="113"/>
      <c r="Z32" s="114"/>
      <c r="AA32" s="115"/>
      <c r="AB32" s="157">
        <f t="shared" si="0"/>
        <v>5600</v>
      </c>
      <c r="AC32" s="158"/>
      <c r="AD32" s="159"/>
      <c r="AE32" s="157">
        <v>0</v>
      </c>
      <c r="AF32" s="158"/>
      <c r="AG32" s="159"/>
      <c r="AH32" s="157">
        <v>0</v>
      </c>
      <c r="AI32" s="158"/>
      <c r="AJ32" s="160"/>
      <c r="AK32" s="23"/>
      <c r="AL32" s="52" t="str">
        <f t="shared" si="1"/>
        <v>90301049180070280244</v>
      </c>
      <c r="AM32" s="21"/>
      <c r="AN32" s="21"/>
      <c r="AO32" s="51"/>
    </row>
    <row r="33" spans="2:41" s="39" customFormat="1" ht="22.5">
      <c r="B33" s="65" t="s">
        <v>62</v>
      </c>
      <c r="C33" s="54" t="s">
        <v>20</v>
      </c>
      <c r="D33" s="161" t="s">
        <v>51</v>
      </c>
      <c r="E33" s="162"/>
      <c r="F33" s="56" t="s">
        <v>66</v>
      </c>
      <c r="G33" s="163" t="s">
        <v>69</v>
      </c>
      <c r="H33" s="164"/>
      <c r="I33" s="165"/>
      <c r="J33" s="166" t="s">
        <v>65</v>
      </c>
      <c r="K33" s="167"/>
      <c r="L33" s="64"/>
      <c r="M33" s="168">
        <v>229044.25</v>
      </c>
      <c r="N33" s="168"/>
      <c r="O33" s="168"/>
      <c r="P33" s="113">
        <v>229044.25</v>
      </c>
      <c r="Q33" s="114"/>
      <c r="R33" s="115"/>
      <c r="S33" s="113">
        <v>229044.25</v>
      </c>
      <c r="T33" s="114"/>
      <c r="U33" s="115"/>
      <c r="V33" s="113"/>
      <c r="W33" s="114"/>
      <c r="X33" s="115"/>
      <c r="Y33" s="113"/>
      <c r="Z33" s="114"/>
      <c r="AA33" s="115"/>
      <c r="AB33" s="157">
        <f t="shared" si="0"/>
        <v>229044.25</v>
      </c>
      <c r="AC33" s="158"/>
      <c r="AD33" s="159"/>
      <c r="AE33" s="157">
        <v>0</v>
      </c>
      <c r="AF33" s="158"/>
      <c r="AG33" s="159"/>
      <c r="AH33" s="157">
        <v>0</v>
      </c>
      <c r="AI33" s="158"/>
      <c r="AJ33" s="160"/>
      <c r="AK33" s="23"/>
      <c r="AL33" s="52" t="str">
        <f t="shared" si="1"/>
        <v>90301049180077040244</v>
      </c>
      <c r="AM33" s="21"/>
      <c r="AN33" s="21"/>
      <c r="AO33" s="51"/>
    </row>
    <row r="34" spans="2:41" s="39" customFormat="1" ht="22.5">
      <c r="B34" s="65" t="s">
        <v>62</v>
      </c>
      <c r="C34" s="54" t="s">
        <v>20</v>
      </c>
      <c r="D34" s="161" t="s">
        <v>51</v>
      </c>
      <c r="E34" s="162"/>
      <c r="F34" s="56" t="s">
        <v>70</v>
      </c>
      <c r="G34" s="163" t="s">
        <v>71</v>
      </c>
      <c r="H34" s="164"/>
      <c r="I34" s="165"/>
      <c r="J34" s="166" t="s">
        <v>65</v>
      </c>
      <c r="K34" s="167"/>
      <c r="L34" s="64"/>
      <c r="M34" s="168">
        <v>700</v>
      </c>
      <c r="N34" s="168"/>
      <c r="O34" s="168"/>
      <c r="P34" s="113">
        <v>700</v>
      </c>
      <c r="Q34" s="114"/>
      <c r="R34" s="115"/>
      <c r="S34" s="113">
        <v>700</v>
      </c>
      <c r="T34" s="114"/>
      <c r="U34" s="115"/>
      <c r="V34" s="113"/>
      <c r="W34" s="114"/>
      <c r="X34" s="115"/>
      <c r="Y34" s="113"/>
      <c r="Z34" s="114"/>
      <c r="AA34" s="115"/>
      <c r="AB34" s="157">
        <f t="shared" si="0"/>
        <v>700</v>
      </c>
      <c r="AC34" s="158"/>
      <c r="AD34" s="159"/>
      <c r="AE34" s="157">
        <v>0</v>
      </c>
      <c r="AF34" s="158"/>
      <c r="AG34" s="159"/>
      <c r="AH34" s="157">
        <v>0</v>
      </c>
      <c r="AI34" s="158"/>
      <c r="AJ34" s="160"/>
      <c r="AK34" s="23"/>
      <c r="AL34" s="52" t="str">
        <f t="shared" si="1"/>
        <v>90301059200051200244</v>
      </c>
      <c r="AM34" s="21"/>
      <c r="AN34" s="21"/>
      <c r="AO34" s="51"/>
    </row>
    <row r="35" spans="2:41" s="39" customFormat="1" ht="22.5">
      <c r="B35" s="65" t="s">
        <v>62</v>
      </c>
      <c r="C35" s="54" t="s">
        <v>20</v>
      </c>
      <c r="D35" s="161" t="s">
        <v>51</v>
      </c>
      <c r="E35" s="162"/>
      <c r="F35" s="56" t="s">
        <v>72</v>
      </c>
      <c r="G35" s="163" t="s">
        <v>73</v>
      </c>
      <c r="H35" s="164"/>
      <c r="I35" s="165"/>
      <c r="J35" s="166" t="s">
        <v>65</v>
      </c>
      <c r="K35" s="167"/>
      <c r="L35" s="64"/>
      <c r="M35" s="168">
        <v>70220</v>
      </c>
      <c r="N35" s="168"/>
      <c r="O35" s="168"/>
      <c r="P35" s="113">
        <v>70220</v>
      </c>
      <c r="Q35" s="114"/>
      <c r="R35" s="115"/>
      <c r="S35" s="113">
        <v>70220</v>
      </c>
      <c r="T35" s="114"/>
      <c r="U35" s="115"/>
      <c r="V35" s="113"/>
      <c r="W35" s="114"/>
      <c r="X35" s="115"/>
      <c r="Y35" s="113"/>
      <c r="Z35" s="114"/>
      <c r="AA35" s="115"/>
      <c r="AB35" s="157">
        <f t="shared" si="0"/>
        <v>70220</v>
      </c>
      <c r="AC35" s="158"/>
      <c r="AD35" s="159"/>
      <c r="AE35" s="157">
        <v>0</v>
      </c>
      <c r="AF35" s="158"/>
      <c r="AG35" s="159"/>
      <c r="AH35" s="157">
        <v>0</v>
      </c>
      <c r="AI35" s="158"/>
      <c r="AJ35" s="160"/>
      <c r="AK35" s="23"/>
      <c r="AL35" s="52" t="str">
        <f t="shared" si="1"/>
        <v>90301130500010010244</v>
      </c>
      <c r="AM35" s="21"/>
      <c r="AN35" s="21"/>
      <c r="AO35" s="51"/>
    </row>
    <row r="36" spans="2:41" s="39" customFormat="1" ht="78.75">
      <c r="B36" s="65" t="s">
        <v>74</v>
      </c>
      <c r="C36" s="54" t="s">
        <v>20</v>
      </c>
      <c r="D36" s="161" t="s">
        <v>51</v>
      </c>
      <c r="E36" s="162"/>
      <c r="F36" s="56" t="s">
        <v>72</v>
      </c>
      <c r="G36" s="163" t="s">
        <v>73</v>
      </c>
      <c r="H36" s="164"/>
      <c r="I36" s="165"/>
      <c r="J36" s="166" t="s">
        <v>75</v>
      </c>
      <c r="K36" s="167"/>
      <c r="L36" s="64"/>
      <c r="M36" s="168">
        <v>264192.3</v>
      </c>
      <c r="N36" s="168"/>
      <c r="O36" s="168"/>
      <c r="P36" s="113">
        <v>264192.3</v>
      </c>
      <c r="Q36" s="114"/>
      <c r="R36" s="115"/>
      <c r="S36" s="113">
        <v>264192.3</v>
      </c>
      <c r="T36" s="114"/>
      <c r="U36" s="115"/>
      <c r="V36" s="113"/>
      <c r="W36" s="114"/>
      <c r="X36" s="115"/>
      <c r="Y36" s="113"/>
      <c r="Z36" s="114"/>
      <c r="AA36" s="115"/>
      <c r="AB36" s="157">
        <f t="shared" si="0"/>
        <v>264192.3</v>
      </c>
      <c r="AC36" s="158"/>
      <c r="AD36" s="159"/>
      <c r="AE36" s="157">
        <v>0</v>
      </c>
      <c r="AF36" s="158"/>
      <c r="AG36" s="159"/>
      <c r="AH36" s="157">
        <v>0</v>
      </c>
      <c r="AI36" s="158"/>
      <c r="AJ36" s="160"/>
      <c r="AK36" s="23"/>
      <c r="AL36" s="52" t="str">
        <f t="shared" si="1"/>
        <v>90301130500010010621</v>
      </c>
      <c r="AM36" s="21"/>
      <c r="AN36" s="21"/>
      <c r="AO36" s="51"/>
    </row>
    <row r="37" spans="2:41" s="39" customFormat="1" ht="12.75">
      <c r="B37" s="65" t="s">
        <v>76</v>
      </c>
      <c r="C37" s="54" t="s">
        <v>20</v>
      </c>
      <c r="D37" s="161" t="s">
        <v>51</v>
      </c>
      <c r="E37" s="162"/>
      <c r="F37" s="56" t="s">
        <v>72</v>
      </c>
      <c r="G37" s="163" t="s">
        <v>73</v>
      </c>
      <c r="H37" s="164"/>
      <c r="I37" s="165"/>
      <c r="J37" s="166" t="s">
        <v>77</v>
      </c>
      <c r="K37" s="167"/>
      <c r="L37" s="64"/>
      <c r="M37" s="168">
        <v>40500</v>
      </c>
      <c r="N37" s="168"/>
      <c r="O37" s="168"/>
      <c r="P37" s="113">
        <v>40500</v>
      </c>
      <c r="Q37" s="114"/>
      <c r="R37" s="115"/>
      <c r="S37" s="113">
        <v>40500</v>
      </c>
      <c r="T37" s="114"/>
      <c r="U37" s="115"/>
      <c r="V37" s="113"/>
      <c r="W37" s="114"/>
      <c r="X37" s="115"/>
      <c r="Y37" s="113"/>
      <c r="Z37" s="114"/>
      <c r="AA37" s="115"/>
      <c r="AB37" s="157">
        <f t="shared" si="0"/>
        <v>40500</v>
      </c>
      <c r="AC37" s="158"/>
      <c r="AD37" s="159"/>
      <c r="AE37" s="157">
        <v>0</v>
      </c>
      <c r="AF37" s="158"/>
      <c r="AG37" s="159"/>
      <c r="AH37" s="157">
        <v>0</v>
      </c>
      <c r="AI37" s="158"/>
      <c r="AJ37" s="160"/>
      <c r="AK37" s="23"/>
      <c r="AL37" s="52" t="str">
        <f t="shared" si="1"/>
        <v>90301130500010010852</v>
      </c>
      <c r="AM37" s="21"/>
      <c r="AN37" s="21"/>
      <c r="AO37" s="51"/>
    </row>
    <row r="38" spans="2:41" s="39" customFormat="1" ht="22.5">
      <c r="B38" s="65" t="s">
        <v>62</v>
      </c>
      <c r="C38" s="54" t="s">
        <v>20</v>
      </c>
      <c r="D38" s="161" t="s">
        <v>51</v>
      </c>
      <c r="E38" s="162"/>
      <c r="F38" s="56" t="s">
        <v>72</v>
      </c>
      <c r="G38" s="163" t="s">
        <v>78</v>
      </c>
      <c r="H38" s="164"/>
      <c r="I38" s="165"/>
      <c r="J38" s="166" t="s">
        <v>65</v>
      </c>
      <c r="K38" s="167"/>
      <c r="L38" s="64"/>
      <c r="M38" s="168">
        <v>235810</v>
      </c>
      <c r="N38" s="168"/>
      <c r="O38" s="168"/>
      <c r="P38" s="113">
        <v>235810</v>
      </c>
      <c r="Q38" s="114"/>
      <c r="R38" s="115"/>
      <c r="S38" s="113">
        <v>235810</v>
      </c>
      <c r="T38" s="114"/>
      <c r="U38" s="115"/>
      <c r="V38" s="113"/>
      <c r="W38" s="114"/>
      <c r="X38" s="115"/>
      <c r="Y38" s="113"/>
      <c r="Z38" s="114"/>
      <c r="AA38" s="115"/>
      <c r="AB38" s="157">
        <f t="shared" si="0"/>
        <v>235810</v>
      </c>
      <c r="AC38" s="158"/>
      <c r="AD38" s="159"/>
      <c r="AE38" s="157">
        <v>0</v>
      </c>
      <c r="AF38" s="158"/>
      <c r="AG38" s="159"/>
      <c r="AH38" s="157">
        <v>0</v>
      </c>
      <c r="AI38" s="158"/>
      <c r="AJ38" s="160"/>
      <c r="AK38" s="23"/>
      <c r="AL38" s="52" t="str">
        <f t="shared" si="1"/>
        <v>90301130500010020244</v>
      </c>
      <c r="AM38" s="21"/>
      <c r="AN38" s="21"/>
      <c r="AO38" s="51"/>
    </row>
    <row r="39" spans="2:41" s="39" customFormat="1" ht="22.5">
      <c r="B39" s="65" t="s">
        <v>62</v>
      </c>
      <c r="C39" s="54" t="s">
        <v>20</v>
      </c>
      <c r="D39" s="161" t="s">
        <v>51</v>
      </c>
      <c r="E39" s="162"/>
      <c r="F39" s="56" t="s">
        <v>72</v>
      </c>
      <c r="G39" s="163" t="s">
        <v>79</v>
      </c>
      <c r="H39" s="164"/>
      <c r="I39" s="165"/>
      <c r="J39" s="166" t="s">
        <v>65</v>
      </c>
      <c r="K39" s="167"/>
      <c r="L39" s="64"/>
      <c r="M39" s="168">
        <v>44838</v>
      </c>
      <c r="N39" s="168"/>
      <c r="O39" s="168"/>
      <c r="P39" s="113">
        <v>44838</v>
      </c>
      <c r="Q39" s="114"/>
      <c r="R39" s="115"/>
      <c r="S39" s="113">
        <v>44838</v>
      </c>
      <c r="T39" s="114"/>
      <c r="U39" s="115"/>
      <c r="V39" s="113"/>
      <c r="W39" s="114"/>
      <c r="X39" s="115"/>
      <c r="Y39" s="113"/>
      <c r="Z39" s="114"/>
      <c r="AA39" s="115"/>
      <c r="AB39" s="157">
        <f t="shared" si="0"/>
        <v>44838</v>
      </c>
      <c r="AC39" s="158"/>
      <c r="AD39" s="159"/>
      <c r="AE39" s="157">
        <v>0</v>
      </c>
      <c r="AF39" s="158"/>
      <c r="AG39" s="159"/>
      <c r="AH39" s="157">
        <v>0</v>
      </c>
      <c r="AI39" s="158"/>
      <c r="AJ39" s="160"/>
      <c r="AK39" s="23"/>
      <c r="AL39" s="52" t="str">
        <f t="shared" si="1"/>
        <v>90301130500099990244</v>
      </c>
      <c r="AM39" s="21"/>
      <c r="AN39" s="21"/>
      <c r="AO39" s="51"/>
    </row>
    <row r="40" spans="2:41" s="39" customFormat="1" ht="22.5">
      <c r="B40" s="65" t="s">
        <v>62</v>
      </c>
      <c r="C40" s="54" t="s">
        <v>20</v>
      </c>
      <c r="D40" s="161" t="s">
        <v>51</v>
      </c>
      <c r="E40" s="162"/>
      <c r="F40" s="56" t="s">
        <v>72</v>
      </c>
      <c r="G40" s="163" t="s">
        <v>80</v>
      </c>
      <c r="H40" s="164"/>
      <c r="I40" s="165"/>
      <c r="J40" s="166" t="s">
        <v>65</v>
      </c>
      <c r="K40" s="167"/>
      <c r="L40" s="64"/>
      <c r="M40" s="168">
        <v>225242</v>
      </c>
      <c r="N40" s="168"/>
      <c r="O40" s="168"/>
      <c r="P40" s="113">
        <v>225242</v>
      </c>
      <c r="Q40" s="114"/>
      <c r="R40" s="115"/>
      <c r="S40" s="113">
        <v>225000</v>
      </c>
      <c r="T40" s="114"/>
      <c r="U40" s="115"/>
      <c r="V40" s="113"/>
      <c r="W40" s="114"/>
      <c r="X40" s="115"/>
      <c r="Y40" s="113"/>
      <c r="Z40" s="114"/>
      <c r="AA40" s="115"/>
      <c r="AB40" s="157">
        <f t="shared" si="0"/>
        <v>225000</v>
      </c>
      <c r="AC40" s="158"/>
      <c r="AD40" s="159"/>
      <c r="AE40" s="157">
        <v>242</v>
      </c>
      <c r="AF40" s="158"/>
      <c r="AG40" s="159"/>
      <c r="AH40" s="157">
        <v>242</v>
      </c>
      <c r="AI40" s="158"/>
      <c r="AJ40" s="160"/>
      <c r="AK40" s="23"/>
      <c r="AL40" s="52" t="str">
        <f t="shared" si="1"/>
        <v>903011305000L5990244</v>
      </c>
      <c r="AM40" s="21"/>
      <c r="AN40" s="21"/>
      <c r="AO40" s="51"/>
    </row>
    <row r="41" spans="2:41" s="39" customFormat="1" ht="22.5">
      <c r="B41" s="65" t="s">
        <v>81</v>
      </c>
      <c r="C41" s="54" t="s">
        <v>20</v>
      </c>
      <c r="D41" s="161" t="s">
        <v>51</v>
      </c>
      <c r="E41" s="162"/>
      <c r="F41" s="56" t="s">
        <v>72</v>
      </c>
      <c r="G41" s="163" t="s">
        <v>82</v>
      </c>
      <c r="H41" s="164"/>
      <c r="I41" s="165"/>
      <c r="J41" s="166" t="s">
        <v>83</v>
      </c>
      <c r="K41" s="167"/>
      <c r="L41" s="64"/>
      <c r="M41" s="168">
        <v>312428.03</v>
      </c>
      <c r="N41" s="168"/>
      <c r="O41" s="168"/>
      <c r="P41" s="113">
        <v>312428.03</v>
      </c>
      <c r="Q41" s="114"/>
      <c r="R41" s="115"/>
      <c r="S41" s="113">
        <v>312428.03</v>
      </c>
      <c r="T41" s="114"/>
      <c r="U41" s="115"/>
      <c r="V41" s="113"/>
      <c r="W41" s="114"/>
      <c r="X41" s="115"/>
      <c r="Y41" s="113"/>
      <c r="Z41" s="114"/>
      <c r="AA41" s="115"/>
      <c r="AB41" s="157">
        <f t="shared" si="0"/>
        <v>312428.03</v>
      </c>
      <c r="AC41" s="158"/>
      <c r="AD41" s="159"/>
      <c r="AE41" s="157">
        <v>0</v>
      </c>
      <c r="AF41" s="158"/>
      <c r="AG41" s="159"/>
      <c r="AH41" s="157">
        <v>0</v>
      </c>
      <c r="AI41" s="158"/>
      <c r="AJ41" s="160"/>
      <c r="AK41" s="23"/>
      <c r="AL41" s="52" t="str">
        <f t="shared" si="1"/>
        <v>90301130700002994622</v>
      </c>
      <c r="AM41" s="21"/>
      <c r="AN41" s="21"/>
      <c r="AO41" s="51"/>
    </row>
    <row r="42" spans="2:41" s="39" customFormat="1" ht="78.75">
      <c r="B42" s="65" t="s">
        <v>74</v>
      </c>
      <c r="C42" s="54" t="s">
        <v>20</v>
      </c>
      <c r="D42" s="161" t="s">
        <v>51</v>
      </c>
      <c r="E42" s="162"/>
      <c r="F42" s="56" t="s">
        <v>72</v>
      </c>
      <c r="G42" s="163" t="s">
        <v>84</v>
      </c>
      <c r="H42" s="164"/>
      <c r="I42" s="165"/>
      <c r="J42" s="166" t="s">
        <v>75</v>
      </c>
      <c r="K42" s="167"/>
      <c r="L42" s="64"/>
      <c r="M42" s="168">
        <v>1911444</v>
      </c>
      <c r="N42" s="168"/>
      <c r="O42" s="168"/>
      <c r="P42" s="113">
        <v>1911444</v>
      </c>
      <c r="Q42" s="114"/>
      <c r="R42" s="115"/>
      <c r="S42" s="113">
        <v>1911444</v>
      </c>
      <c r="T42" s="114"/>
      <c r="U42" s="115"/>
      <c r="V42" s="113"/>
      <c r="W42" s="114"/>
      <c r="X42" s="115"/>
      <c r="Y42" s="113"/>
      <c r="Z42" s="114"/>
      <c r="AA42" s="115"/>
      <c r="AB42" s="157">
        <f t="shared" si="0"/>
        <v>1911444</v>
      </c>
      <c r="AC42" s="158"/>
      <c r="AD42" s="159"/>
      <c r="AE42" s="157">
        <v>0</v>
      </c>
      <c r="AF42" s="158"/>
      <c r="AG42" s="159"/>
      <c r="AH42" s="157">
        <v>0</v>
      </c>
      <c r="AI42" s="158"/>
      <c r="AJ42" s="160"/>
      <c r="AK42" s="23"/>
      <c r="AL42" s="52" t="str">
        <f t="shared" si="1"/>
        <v>90301130700072300621</v>
      </c>
      <c r="AM42" s="21"/>
      <c r="AN42" s="21"/>
      <c r="AO42" s="51"/>
    </row>
    <row r="43" spans="2:41" s="39" customFormat="1" ht="78.75">
      <c r="B43" s="65" t="s">
        <v>74</v>
      </c>
      <c r="C43" s="54" t="s">
        <v>20</v>
      </c>
      <c r="D43" s="161" t="s">
        <v>51</v>
      </c>
      <c r="E43" s="162"/>
      <c r="F43" s="56" t="s">
        <v>72</v>
      </c>
      <c r="G43" s="163" t="s">
        <v>85</v>
      </c>
      <c r="H43" s="164"/>
      <c r="I43" s="165"/>
      <c r="J43" s="166" t="s">
        <v>75</v>
      </c>
      <c r="K43" s="167"/>
      <c r="L43" s="64"/>
      <c r="M43" s="168">
        <v>477936</v>
      </c>
      <c r="N43" s="168"/>
      <c r="O43" s="168"/>
      <c r="P43" s="113">
        <v>477936</v>
      </c>
      <c r="Q43" s="114"/>
      <c r="R43" s="115"/>
      <c r="S43" s="113">
        <v>477936</v>
      </c>
      <c r="T43" s="114"/>
      <c r="U43" s="115"/>
      <c r="V43" s="113"/>
      <c r="W43" s="114"/>
      <c r="X43" s="115"/>
      <c r="Y43" s="113"/>
      <c r="Z43" s="114"/>
      <c r="AA43" s="115"/>
      <c r="AB43" s="157">
        <f t="shared" si="0"/>
        <v>477936</v>
      </c>
      <c r="AC43" s="158"/>
      <c r="AD43" s="159"/>
      <c r="AE43" s="157">
        <v>0</v>
      </c>
      <c r="AF43" s="158"/>
      <c r="AG43" s="159"/>
      <c r="AH43" s="157">
        <v>0</v>
      </c>
      <c r="AI43" s="158"/>
      <c r="AJ43" s="160"/>
      <c r="AK43" s="23"/>
      <c r="AL43" s="52" t="str">
        <f t="shared" si="1"/>
        <v>903011307000S2300621</v>
      </c>
      <c r="AM43" s="21"/>
      <c r="AN43" s="21"/>
      <c r="AO43" s="51"/>
    </row>
    <row r="44" spans="2:41" s="39" customFormat="1" ht="22.5">
      <c r="B44" s="65" t="s">
        <v>62</v>
      </c>
      <c r="C44" s="54" t="s">
        <v>20</v>
      </c>
      <c r="D44" s="161" t="s">
        <v>51</v>
      </c>
      <c r="E44" s="162"/>
      <c r="F44" s="56" t="s">
        <v>72</v>
      </c>
      <c r="G44" s="163" t="s">
        <v>86</v>
      </c>
      <c r="H44" s="164"/>
      <c r="I44" s="165"/>
      <c r="J44" s="166" t="s">
        <v>65</v>
      </c>
      <c r="K44" s="167"/>
      <c r="L44" s="64"/>
      <c r="M44" s="168">
        <v>196166.53</v>
      </c>
      <c r="N44" s="168"/>
      <c r="O44" s="168"/>
      <c r="P44" s="113">
        <v>196166.53</v>
      </c>
      <c r="Q44" s="114"/>
      <c r="R44" s="115"/>
      <c r="S44" s="113">
        <v>196166.53</v>
      </c>
      <c r="T44" s="114"/>
      <c r="U44" s="115"/>
      <c r="V44" s="113"/>
      <c r="W44" s="114"/>
      <c r="X44" s="115"/>
      <c r="Y44" s="113"/>
      <c r="Z44" s="114"/>
      <c r="AA44" s="115"/>
      <c r="AB44" s="157">
        <f t="shared" si="0"/>
        <v>196166.53</v>
      </c>
      <c r="AC44" s="158"/>
      <c r="AD44" s="159"/>
      <c r="AE44" s="157">
        <v>0</v>
      </c>
      <c r="AF44" s="158"/>
      <c r="AG44" s="159"/>
      <c r="AH44" s="157">
        <v>0</v>
      </c>
      <c r="AI44" s="158"/>
      <c r="AJ44" s="160"/>
      <c r="AK44" s="23"/>
      <c r="AL44" s="52" t="str">
        <f t="shared" si="1"/>
        <v>90301131000099990244</v>
      </c>
      <c r="AM44" s="21"/>
      <c r="AN44" s="21"/>
      <c r="AO44" s="51"/>
    </row>
    <row r="45" spans="2:41" s="39" customFormat="1" ht="22.5">
      <c r="B45" s="65" t="s">
        <v>62</v>
      </c>
      <c r="C45" s="54" t="s">
        <v>20</v>
      </c>
      <c r="D45" s="161" t="s">
        <v>51</v>
      </c>
      <c r="E45" s="162"/>
      <c r="F45" s="56" t="s">
        <v>72</v>
      </c>
      <c r="G45" s="163" t="s">
        <v>64</v>
      </c>
      <c r="H45" s="164"/>
      <c r="I45" s="165"/>
      <c r="J45" s="166" t="s">
        <v>65</v>
      </c>
      <c r="K45" s="167"/>
      <c r="L45" s="64"/>
      <c r="M45" s="168">
        <v>47591</v>
      </c>
      <c r="N45" s="168"/>
      <c r="O45" s="168"/>
      <c r="P45" s="113">
        <v>47591</v>
      </c>
      <c r="Q45" s="114"/>
      <c r="R45" s="115"/>
      <c r="S45" s="113">
        <v>47591</v>
      </c>
      <c r="T45" s="114"/>
      <c r="U45" s="115"/>
      <c r="V45" s="113"/>
      <c r="W45" s="114"/>
      <c r="X45" s="115"/>
      <c r="Y45" s="113"/>
      <c r="Z45" s="114"/>
      <c r="AA45" s="115"/>
      <c r="AB45" s="157">
        <f t="shared" si="0"/>
        <v>47591</v>
      </c>
      <c r="AC45" s="158"/>
      <c r="AD45" s="159"/>
      <c r="AE45" s="157">
        <v>0</v>
      </c>
      <c r="AF45" s="158"/>
      <c r="AG45" s="159"/>
      <c r="AH45" s="157">
        <v>0</v>
      </c>
      <c r="AI45" s="158"/>
      <c r="AJ45" s="160"/>
      <c r="AK45" s="23"/>
      <c r="AL45" s="52" t="str">
        <f t="shared" si="1"/>
        <v>90301139180001040244</v>
      </c>
      <c r="AM45" s="21"/>
      <c r="AN45" s="21"/>
      <c r="AO45" s="51"/>
    </row>
    <row r="46" spans="2:41" s="39" customFormat="1" ht="12.75">
      <c r="B46" s="65" t="s">
        <v>87</v>
      </c>
      <c r="C46" s="54" t="s">
        <v>20</v>
      </c>
      <c r="D46" s="161" t="s">
        <v>51</v>
      </c>
      <c r="E46" s="162"/>
      <c r="F46" s="56" t="s">
        <v>72</v>
      </c>
      <c r="G46" s="163" t="s">
        <v>64</v>
      </c>
      <c r="H46" s="164"/>
      <c r="I46" s="165"/>
      <c r="J46" s="166" t="s">
        <v>88</v>
      </c>
      <c r="K46" s="167"/>
      <c r="L46" s="64"/>
      <c r="M46" s="168">
        <v>171775</v>
      </c>
      <c r="N46" s="168"/>
      <c r="O46" s="168"/>
      <c r="P46" s="113">
        <v>171775</v>
      </c>
      <c r="Q46" s="114"/>
      <c r="R46" s="115"/>
      <c r="S46" s="113">
        <v>171775</v>
      </c>
      <c r="T46" s="114"/>
      <c r="U46" s="115"/>
      <c r="V46" s="113"/>
      <c r="W46" s="114"/>
      <c r="X46" s="115"/>
      <c r="Y46" s="113"/>
      <c r="Z46" s="114"/>
      <c r="AA46" s="115"/>
      <c r="AB46" s="157">
        <f t="shared" si="0"/>
        <v>171775</v>
      </c>
      <c r="AC46" s="158"/>
      <c r="AD46" s="159"/>
      <c r="AE46" s="157">
        <v>0</v>
      </c>
      <c r="AF46" s="158"/>
      <c r="AG46" s="159"/>
      <c r="AH46" s="157">
        <v>0</v>
      </c>
      <c r="AI46" s="158"/>
      <c r="AJ46" s="160"/>
      <c r="AK46" s="23"/>
      <c r="AL46" s="52" t="str">
        <f t="shared" si="1"/>
        <v>90301139180001040853</v>
      </c>
      <c r="AM46" s="21"/>
      <c r="AN46" s="21"/>
      <c r="AO46" s="51"/>
    </row>
    <row r="47" spans="2:41" s="39" customFormat="1" ht="22.5">
      <c r="B47" s="65" t="s">
        <v>62</v>
      </c>
      <c r="C47" s="54" t="s">
        <v>20</v>
      </c>
      <c r="D47" s="161" t="s">
        <v>51</v>
      </c>
      <c r="E47" s="162"/>
      <c r="F47" s="56" t="s">
        <v>72</v>
      </c>
      <c r="G47" s="163" t="s">
        <v>89</v>
      </c>
      <c r="H47" s="164"/>
      <c r="I47" s="165"/>
      <c r="J47" s="166" t="s">
        <v>65</v>
      </c>
      <c r="K47" s="167"/>
      <c r="L47" s="64"/>
      <c r="M47" s="168">
        <v>30000</v>
      </c>
      <c r="N47" s="168"/>
      <c r="O47" s="168"/>
      <c r="P47" s="113">
        <v>30000</v>
      </c>
      <c r="Q47" s="114"/>
      <c r="R47" s="115"/>
      <c r="S47" s="113">
        <v>30000</v>
      </c>
      <c r="T47" s="114"/>
      <c r="U47" s="115"/>
      <c r="V47" s="113"/>
      <c r="W47" s="114"/>
      <c r="X47" s="115"/>
      <c r="Y47" s="113"/>
      <c r="Z47" s="114"/>
      <c r="AA47" s="115"/>
      <c r="AB47" s="157">
        <f t="shared" si="0"/>
        <v>30000</v>
      </c>
      <c r="AC47" s="158"/>
      <c r="AD47" s="159"/>
      <c r="AE47" s="157">
        <v>0</v>
      </c>
      <c r="AF47" s="158"/>
      <c r="AG47" s="159"/>
      <c r="AH47" s="157">
        <v>0</v>
      </c>
      <c r="AI47" s="158"/>
      <c r="AJ47" s="160"/>
      <c r="AK47" s="23"/>
      <c r="AL47" s="52" t="str">
        <f t="shared" si="1"/>
        <v>90301139180010990244</v>
      </c>
      <c r="AM47" s="21"/>
      <c r="AN47" s="21"/>
      <c r="AO47" s="51"/>
    </row>
    <row r="48" spans="2:41" s="39" customFormat="1" ht="33.75">
      <c r="B48" s="65" t="s">
        <v>54</v>
      </c>
      <c r="C48" s="54" t="s">
        <v>20</v>
      </c>
      <c r="D48" s="161" t="s">
        <v>51</v>
      </c>
      <c r="E48" s="162"/>
      <c r="F48" s="56" t="s">
        <v>72</v>
      </c>
      <c r="G48" s="163" t="s">
        <v>90</v>
      </c>
      <c r="H48" s="164"/>
      <c r="I48" s="165"/>
      <c r="J48" s="166" t="s">
        <v>57</v>
      </c>
      <c r="K48" s="167"/>
      <c r="L48" s="64"/>
      <c r="M48" s="168">
        <v>220387</v>
      </c>
      <c r="N48" s="168"/>
      <c r="O48" s="168"/>
      <c r="P48" s="113">
        <v>220387</v>
      </c>
      <c r="Q48" s="114"/>
      <c r="R48" s="115"/>
      <c r="S48" s="113">
        <v>220387</v>
      </c>
      <c r="T48" s="114"/>
      <c r="U48" s="115"/>
      <c r="V48" s="113"/>
      <c r="W48" s="114"/>
      <c r="X48" s="115"/>
      <c r="Y48" s="113"/>
      <c r="Z48" s="114"/>
      <c r="AA48" s="115"/>
      <c r="AB48" s="157">
        <f t="shared" si="0"/>
        <v>220387</v>
      </c>
      <c r="AC48" s="158"/>
      <c r="AD48" s="159"/>
      <c r="AE48" s="157">
        <v>0</v>
      </c>
      <c r="AF48" s="158"/>
      <c r="AG48" s="159"/>
      <c r="AH48" s="157">
        <v>0</v>
      </c>
      <c r="AI48" s="158"/>
      <c r="AJ48" s="160"/>
      <c r="AK48" s="23"/>
      <c r="AL48" s="52" t="str">
        <f t="shared" si="1"/>
        <v>90301139180059300121</v>
      </c>
      <c r="AM48" s="21"/>
      <c r="AN48" s="21"/>
      <c r="AO48" s="51"/>
    </row>
    <row r="49" spans="2:41" s="39" customFormat="1" ht="56.25">
      <c r="B49" s="65" t="s">
        <v>58</v>
      </c>
      <c r="C49" s="54" t="s">
        <v>20</v>
      </c>
      <c r="D49" s="161" t="s">
        <v>51</v>
      </c>
      <c r="E49" s="162"/>
      <c r="F49" s="56" t="s">
        <v>72</v>
      </c>
      <c r="G49" s="163" t="s">
        <v>90</v>
      </c>
      <c r="H49" s="164"/>
      <c r="I49" s="165"/>
      <c r="J49" s="166" t="s">
        <v>59</v>
      </c>
      <c r="K49" s="167"/>
      <c r="L49" s="64"/>
      <c r="M49" s="168">
        <v>32000</v>
      </c>
      <c r="N49" s="168"/>
      <c r="O49" s="168"/>
      <c r="P49" s="113">
        <v>32000</v>
      </c>
      <c r="Q49" s="114"/>
      <c r="R49" s="115"/>
      <c r="S49" s="113">
        <v>32000</v>
      </c>
      <c r="T49" s="114"/>
      <c r="U49" s="115"/>
      <c r="V49" s="113"/>
      <c r="W49" s="114"/>
      <c r="X49" s="115"/>
      <c r="Y49" s="113"/>
      <c r="Z49" s="114"/>
      <c r="AA49" s="115"/>
      <c r="AB49" s="157">
        <f t="shared" si="0"/>
        <v>32000</v>
      </c>
      <c r="AC49" s="158"/>
      <c r="AD49" s="159"/>
      <c r="AE49" s="157">
        <v>0</v>
      </c>
      <c r="AF49" s="158"/>
      <c r="AG49" s="159"/>
      <c r="AH49" s="157">
        <v>0</v>
      </c>
      <c r="AI49" s="158"/>
      <c r="AJ49" s="160"/>
      <c r="AK49" s="23"/>
      <c r="AL49" s="52" t="str">
        <f t="shared" si="1"/>
        <v>90301139180059300122</v>
      </c>
      <c r="AM49" s="21"/>
      <c r="AN49" s="21"/>
      <c r="AO49" s="51"/>
    </row>
    <row r="50" spans="2:41" s="39" customFormat="1" ht="67.5">
      <c r="B50" s="65" t="s">
        <v>60</v>
      </c>
      <c r="C50" s="54" t="s">
        <v>20</v>
      </c>
      <c r="D50" s="161" t="s">
        <v>51</v>
      </c>
      <c r="E50" s="162"/>
      <c r="F50" s="56" t="s">
        <v>72</v>
      </c>
      <c r="G50" s="163" t="s">
        <v>90</v>
      </c>
      <c r="H50" s="164"/>
      <c r="I50" s="165"/>
      <c r="J50" s="166" t="s">
        <v>61</v>
      </c>
      <c r="K50" s="167"/>
      <c r="L50" s="64"/>
      <c r="M50" s="168">
        <v>65500</v>
      </c>
      <c r="N50" s="168"/>
      <c r="O50" s="168"/>
      <c r="P50" s="113">
        <v>65500</v>
      </c>
      <c r="Q50" s="114"/>
      <c r="R50" s="115"/>
      <c r="S50" s="113">
        <v>65500</v>
      </c>
      <c r="T50" s="114"/>
      <c r="U50" s="115"/>
      <c r="V50" s="113"/>
      <c r="W50" s="114"/>
      <c r="X50" s="115"/>
      <c r="Y50" s="113"/>
      <c r="Z50" s="114"/>
      <c r="AA50" s="115"/>
      <c r="AB50" s="157">
        <f t="shared" si="0"/>
        <v>65500</v>
      </c>
      <c r="AC50" s="158"/>
      <c r="AD50" s="159"/>
      <c r="AE50" s="157">
        <v>0</v>
      </c>
      <c r="AF50" s="158"/>
      <c r="AG50" s="159"/>
      <c r="AH50" s="157">
        <v>0</v>
      </c>
      <c r="AI50" s="158"/>
      <c r="AJ50" s="160"/>
      <c r="AK50" s="23"/>
      <c r="AL50" s="52" t="str">
        <f t="shared" si="1"/>
        <v>90301139180059300129</v>
      </c>
      <c r="AM50" s="21"/>
      <c r="AN50" s="21"/>
      <c r="AO50" s="51"/>
    </row>
    <row r="51" spans="2:41" s="39" customFormat="1" ht="22.5">
      <c r="B51" s="65" t="s">
        <v>62</v>
      </c>
      <c r="C51" s="54" t="s">
        <v>20</v>
      </c>
      <c r="D51" s="161" t="s">
        <v>51</v>
      </c>
      <c r="E51" s="162"/>
      <c r="F51" s="56" t="s">
        <v>72</v>
      </c>
      <c r="G51" s="163" t="s">
        <v>90</v>
      </c>
      <c r="H51" s="164"/>
      <c r="I51" s="165"/>
      <c r="J51" s="166" t="s">
        <v>65</v>
      </c>
      <c r="K51" s="167"/>
      <c r="L51" s="64"/>
      <c r="M51" s="168">
        <v>5713</v>
      </c>
      <c r="N51" s="168"/>
      <c r="O51" s="168"/>
      <c r="P51" s="113">
        <v>5713</v>
      </c>
      <c r="Q51" s="114"/>
      <c r="R51" s="115"/>
      <c r="S51" s="113">
        <v>5713</v>
      </c>
      <c r="T51" s="114"/>
      <c r="U51" s="115"/>
      <c r="V51" s="113"/>
      <c r="W51" s="114"/>
      <c r="X51" s="115"/>
      <c r="Y51" s="113"/>
      <c r="Z51" s="114"/>
      <c r="AA51" s="115"/>
      <c r="AB51" s="157">
        <f t="shared" si="0"/>
        <v>5713</v>
      </c>
      <c r="AC51" s="158"/>
      <c r="AD51" s="159"/>
      <c r="AE51" s="157">
        <v>0</v>
      </c>
      <c r="AF51" s="158"/>
      <c r="AG51" s="159"/>
      <c r="AH51" s="157">
        <v>0</v>
      </c>
      <c r="AI51" s="158"/>
      <c r="AJ51" s="160"/>
      <c r="AK51" s="23"/>
      <c r="AL51" s="52" t="str">
        <f t="shared" si="1"/>
        <v>90301139180059300244</v>
      </c>
      <c r="AM51" s="21"/>
      <c r="AN51" s="21"/>
      <c r="AO51" s="51"/>
    </row>
    <row r="52" spans="2:41" s="39" customFormat="1" ht="56.25">
      <c r="B52" s="65" t="s">
        <v>91</v>
      </c>
      <c r="C52" s="54" t="s">
        <v>20</v>
      </c>
      <c r="D52" s="161" t="s">
        <v>51</v>
      </c>
      <c r="E52" s="162"/>
      <c r="F52" s="56" t="s">
        <v>72</v>
      </c>
      <c r="G52" s="163" t="s">
        <v>69</v>
      </c>
      <c r="H52" s="164"/>
      <c r="I52" s="165"/>
      <c r="J52" s="166" t="s">
        <v>92</v>
      </c>
      <c r="K52" s="167"/>
      <c r="L52" s="64"/>
      <c r="M52" s="168">
        <v>6655.75</v>
      </c>
      <c r="N52" s="168"/>
      <c r="O52" s="168"/>
      <c r="P52" s="113">
        <v>6655.75</v>
      </c>
      <c r="Q52" s="114"/>
      <c r="R52" s="115"/>
      <c r="S52" s="113">
        <v>6655.75</v>
      </c>
      <c r="T52" s="114"/>
      <c r="U52" s="115"/>
      <c r="V52" s="113"/>
      <c r="W52" s="114"/>
      <c r="X52" s="115"/>
      <c r="Y52" s="113"/>
      <c r="Z52" s="114"/>
      <c r="AA52" s="115"/>
      <c r="AB52" s="157">
        <f t="shared" si="0"/>
        <v>6655.75</v>
      </c>
      <c r="AC52" s="158"/>
      <c r="AD52" s="159"/>
      <c r="AE52" s="157">
        <v>0</v>
      </c>
      <c r="AF52" s="158"/>
      <c r="AG52" s="159"/>
      <c r="AH52" s="157">
        <v>0</v>
      </c>
      <c r="AI52" s="158"/>
      <c r="AJ52" s="160"/>
      <c r="AK52" s="23"/>
      <c r="AL52" s="52" t="str">
        <f t="shared" si="1"/>
        <v>90301139180077040831</v>
      </c>
      <c r="AM52" s="21"/>
      <c r="AN52" s="21"/>
      <c r="AO52" s="51"/>
    </row>
    <row r="53" spans="2:41" s="39" customFormat="1" ht="78.75">
      <c r="B53" s="65" t="s">
        <v>74</v>
      </c>
      <c r="C53" s="54" t="s">
        <v>20</v>
      </c>
      <c r="D53" s="161" t="s">
        <v>51</v>
      </c>
      <c r="E53" s="162"/>
      <c r="F53" s="56" t="s">
        <v>72</v>
      </c>
      <c r="G53" s="163" t="s">
        <v>93</v>
      </c>
      <c r="H53" s="164"/>
      <c r="I53" s="165"/>
      <c r="J53" s="166" t="s">
        <v>75</v>
      </c>
      <c r="K53" s="167"/>
      <c r="L53" s="64"/>
      <c r="M53" s="168">
        <v>4975532.49</v>
      </c>
      <c r="N53" s="168"/>
      <c r="O53" s="168"/>
      <c r="P53" s="113">
        <v>4975532.49</v>
      </c>
      <c r="Q53" s="114"/>
      <c r="R53" s="115"/>
      <c r="S53" s="113">
        <v>4975532.49</v>
      </c>
      <c r="T53" s="114"/>
      <c r="U53" s="115"/>
      <c r="V53" s="113"/>
      <c r="W53" s="114"/>
      <c r="X53" s="115"/>
      <c r="Y53" s="113"/>
      <c r="Z53" s="114"/>
      <c r="AA53" s="115"/>
      <c r="AB53" s="157">
        <f aca="true" t="shared" si="2" ref="AB53:AB84">S53+V53+Y53</f>
        <v>4975532.49</v>
      </c>
      <c r="AC53" s="158"/>
      <c r="AD53" s="159"/>
      <c r="AE53" s="157">
        <v>0</v>
      </c>
      <c r="AF53" s="158"/>
      <c r="AG53" s="159"/>
      <c r="AH53" s="157">
        <v>0</v>
      </c>
      <c r="AI53" s="158"/>
      <c r="AJ53" s="160"/>
      <c r="AK53" s="23"/>
      <c r="AL53" s="52" t="str">
        <f aca="true" t="shared" si="3" ref="AL53:AL84">IF(D53="","000",D53)&amp;IF(F53="","0000",F53)&amp;IF(G53="","0000000000",G53)&amp;IF(J53="","000",J53)</f>
        <v>90301139300002990621</v>
      </c>
      <c r="AM53" s="21"/>
      <c r="AN53" s="21"/>
      <c r="AO53" s="51"/>
    </row>
    <row r="54" spans="2:41" s="39" customFormat="1" ht="22.5">
      <c r="B54" s="65" t="s">
        <v>81</v>
      </c>
      <c r="C54" s="54" t="s">
        <v>20</v>
      </c>
      <c r="D54" s="161" t="s">
        <v>51</v>
      </c>
      <c r="E54" s="162"/>
      <c r="F54" s="56" t="s">
        <v>72</v>
      </c>
      <c r="G54" s="163" t="s">
        <v>94</v>
      </c>
      <c r="H54" s="164"/>
      <c r="I54" s="165"/>
      <c r="J54" s="166" t="s">
        <v>83</v>
      </c>
      <c r="K54" s="167"/>
      <c r="L54" s="64"/>
      <c r="M54" s="168">
        <v>290898.4</v>
      </c>
      <c r="N54" s="168"/>
      <c r="O54" s="168"/>
      <c r="P54" s="113">
        <v>290898.4</v>
      </c>
      <c r="Q54" s="114"/>
      <c r="R54" s="115"/>
      <c r="S54" s="113">
        <v>290898.4</v>
      </c>
      <c r="T54" s="114"/>
      <c r="U54" s="115"/>
      <c r="V54" s="113"/>
      <c r="W54" s="114"/>
      <c r="X54" s="115"/>
      <c r="Y54" s="113"/>
      <c r="Z54" s="114"/>
      <c r="AA54" s="115"/>
      <c r="AB54" s="157">
        <f t="shared" si="2"/>
        <v>290898.4</v>
      </c>
      <c r="AC54" s="158"/>
      <c r="AD54" s="159"/>
      <c r="AE54" s="157">
        <v>0</v>
      </c>
      <c r="AF54" s="158"/>
      <c r="AG54" s="159"/>
      <c r="AH54" s="157">
        <v>0</v>
      </c>
      <c r="AI54" s="158"/>
      <c r="AJ54" s="160"/>
      <c r="AK54" s="23"/>
      <c r="AL54" s="52" t="str">
        <f t="shared" si="3"/>
        <v>90301139300002991622</v>
      </c>
      <c r="AM54" s="21"/>
      <c r="AN54" s="21"/>
      <c r="AO54" s="51"/>
    </row>
    <row r="55" spans="2:41" s="39" customFormat="1" ht="78.75">
      <c r="B55" s="65" t="s">
        <v>74</v>
      </c>
      <c r="C55" s="54" t="s">
        <v>20</v>
      </c>
      <c r="D55" s="161" t="s">
        <v>51</v>
      </c>
      <c r="E55" s="162"/>
      <c r="F55" s="56" t="s">
        <v>72</v>
      </c>
      <c r="G55" s="163" t="s">
        <v>95</v>
      </c>
      <c r="H55" s="164"/>
      <c r="I55" s="165"/>
      <c r="J55" s="166" t="s">
        <v>75</v>
      </c>
      <c r="K55" s="167"/>
      <c r="L55" s="64"/>
      <c r="M55" s="168">
        <v>364100</v>
      </c>
      <c r="N55" s="168"/>
      <c r="O55" s="168"/>
      <c r="P55" s="113">
        <v>364100</v>
      </c>
      <c r="Q55" s="114"/>
      <c r="R55" s="115"/>
      <c r="S55" s="113">
        <v>364100</v>
      </c>
      <c r="T55" s="114"/>
      <c r="U55" s="115"/>
      <c r="V55" s="113"/>
      <c r="W55" s="114"/>
      <c r="X55" s="115"/>
      <c r="Y55" s="113"/>
      <c r="Z55" s="114"/>
      <c r="AA55" s="115"/>
      <c r="AB55" s="157">
        <f t="shared" si="2"/>
        <v>364100</v>
      </c>
      <c r="AC55" s="158"/>
      <c r="AD55" s="159"/>
      <c r="AE55" s="157">
        <v>0</v>
      </c>
      <c r="AF55" s="158"/>
      <c r="AG55" s="159"/>
      <c r="AH55" s="157">
        <v>0</v>
      </c>
      <c r="AI55" s="158"/>
      <c r="AJ55" s="160"/>
      <c r="AK55" s="23"/>
      <c r="AL55" s="52" t="str">
        <f t="shared" si="3"/>
        <v>90301139300077040621</v>
      </c>
      <c r="AM55" s="21"/>
      <c r="AN55" s="21"/>
      <c r="AO55" s="51"/>
    </row>
    <row r="56" spans="2:41" s="39" customFormat="1" ht="78.75">
      <c r="B56" s="65" t="s">
        <v>74</v>
      </c>
      <c r="C56" s="54" t="s">
        <v>20</v>
      </c>
      <c r="D56" s="161" t="s">
        <v>51</v>
      </c>
      <c r="E56" s="162"/>
      <c r="F56" s="56" t="s">
        <v>96</v>
      </c>
      <c r="G56" s="163" t="s">
        <v>97</v>
      </c>
      <c r="H56" s="164"/>
      <c r="I56" s="165"/>
      <c r="J56" s="166" t="s">
        <v>75</v>
      </c>
      <c r="K56" s="167"/>
      <c r="L56" s="64"/>
      <c r="M56" s="168">
        <v>1729400</v>
      </c>
      <c r="N56" s="168"/>
      <c r="O56" s="168"/>
      <c r="P56" s="113">
        <v>1729400</v>
      </c>
      <c r="Q56" s="114"/>
      <c r="R56" s="115"/>
      <c r="S56" s="113">
        <v>1729400</v>
      </c>
      <c r="T56" s="114"/>
      <c r="U56" s="115"/>
      <c r="V56" s="113"/>
      <c r="W56" s="114"/>
      <c r="X56" s="115"/>
      <c r="Y56" s="113"/>
      <c r="Z56" s="114"/>
      <c r="AA56" s="115"/>
      <c r="AB56" s="157">
        <f t="shared" si="2"/>
        <v>1729400</v>
      </c>
      <c r="AC56" s="158"/>
      <c r="AD56" s="159"/>
      <c r="AE56" s="157">
        <v>0</v>
      </c>
      <c r="AF56" s="158"/>
      <c r="AG56" s="159"/>
      <c r="AH56" s="157">
        <v>0</v>
      </c>
      <c r="AI56" s="158"/>
      <c r="AJ56" s="160"/>
      <c r="AK56" s="23"/>
      <c r="AL56" s="52" t="str">
        <f t="shared" si="3"/>
        <v>90303091720010120621</v>
      </c>
      <c r="AM56" s="21"/>
      <c r="AN56" s="21"/>
      <c r="AO56" s="51"/>
    </row>
    <row r="57" spans="2:41" s="39" customFormat="1" ht="22.5">
      <c r="B57" s="65" t="s">
        <v>81</v>
      </c>
      <c r="C57" s="54" t="s">
        <v>20</v>
      </c>
      <c r="D57" s="161" t="s">
        <v>51</v>
      </c>
      <c r="E57" s="162"/>
      <c r="F57" s="56" t="s">
        <v>96</v>
      </c>
      <c r="G57" s="163" t="s">
        <v>97</v>
      </c>
      <c r="H57" s="164"/>
      <c r="I57" s="165"/>
      <c r="J57" s="166" t="s">
        <v>83</v>
      </c>
      <c r="K57" s="167"/>
      <c r="L57" s="64"/>
      <c r="M57" s="168">
        <v>123775</v>
      </c>
      <c r="N57" s="168"/>
      <c r="O57" s="168"/>
      <c r="P57" s="113">
        <v>123775</v>
      </c>
      <c r="Q57" s="114"/>
      <c r="R57" s="115"/>
      <c r="S57" s="113">
        <v>123775</v>
      </c>
      <c r="T57" s="114"/>
      <c r="U57" s="115"/>
      <c r="V57" s="113"/>
      <c r="W57" s="114"/>
      <c r="X57" s="115"/>
      <c r="Y57" s="113"/>
      <c r="Z57" s="114"/>
      <c r="AA57" s="115"/>
      <c r="AB57" s="157">
        <f t="shared" si="2"/>
        <v>123775</v>
      </c>
      <c r="AC57" s="158"/>
      <c r="AD57" s="159"/>
      <c r="AE57" s="157">
        <v>0</v>
      </c>
      <c r="AF57" s="158"/>
      <c r="AG57" s="159"/>
      <c r="AH57" s="157">
        <v>0</v>
      </c>
      <c r="AI57" s="158"/>
      <c r="AJ57" s="160"/>
      <c r="AK57" s="23"/>
      <c r="AL57" s="52" t="str">
        <f t="shared" si="3"/>
        <v>90303091720010120622</v>
      </c>
      <c r="AM57" s="21"/>
      <c r="AN57" s="21"/>
      <c r="AO57" s="51"/>
    </row>
    <row r="58" spans="2:41" s="39" customFormat="1" ht="45">
      <c r="B58" s="65" t="s">
        <v>98</v>
      </c>
      <c r="C58" s="54" t="s">
        <v>20</v>
      </c>
      <c r="D58" s="161" t="s">
        <v>51</v>
      </c>
      <c r="E58" s="162"/>
      <c r="F58" s="56" t="s">
        <v>99</v>
      </c>
      <c r="G58" s="163" t="s">
        <v>100</v>
      </c>
      <c r="H58" s="164"/>
      <c r="I58" s="165"/>
      <c r="J58" s="166" t="s">
        <v>101</v>
      </c>
      <c r="K58" s="167"/>
      <c r="L58" s="64"/>
      <c r="M58" s="168">
        <v>131000</v>
      </c>
      <c r="N58" s="168"/>
      <c r="O58" s="168"/>
      <c r="P58" s="113">
        <v>131000</v>
      </c>
      <c r="Q58" s="114"/>
      <c r="R58" s="115"/>
      <c r="S58" s="113">
        <v>122000</v>
      </c>
      <c r="T58" s="114"/>
      <c r="U58" s="115"/>
      <c r="V58" s="113"/>
      <c r="W58" s="114"/>
      <c r="X58" s="115"/>
      <c r="Y58" s="113"/>
      <c r="Z58" s="114"/>
      <c r="AA58" s="115"/>
      <c r="AB58" s="157">
        <f t="shared" si="2"/>
        <v>122000</v>
      </c>
      <c r="AC58" s="158"/>
      <c r="AD58" s="159"/>
      <c r="AE58" s="157">
        <v>9000</v>
      </c>
      <c r="AF58" s="158"/>
      <c r="AG58" s="159"/>
      <c r="AH58" s="157">
        <v>9000</v>
      </c>
      <c r="AI58" s="158"/>
      <c r="AJ58" s="160"/>
      <c r="AK58" s="23"/>
      <c r="AL58" s="52" t="str">
        <f t="shared" si="3"/>
        <v>90303149200000140123</v>
      </c>
      <c r="AM58" s="21"/>
      <c r="AN58" s="21"/>
      <c r="AO58" s="51"/>
    </row>
    <row r="59" spans="2:41" s="39" customFormat="1" ht="22.5">
      <c r="B59" s="65" t="s">
        <v>62</v>
      </c>
      <c r="C59" s="54" t="s">
        <v>20</v>
      </c>
      <c r="D59" s="161" t="s">
        <v>51</v>
      </c>
      <c r="E59" s="162"/>
      <c r="F59" s="56" t="s">
        <v>102</v>
      </c>
      <c r="G59" s="163" t="s">
        <v>103</v>
      </c>
      <c r="H59" s="164"/>
      <c r="I59" s="165"/>
      <c r="J59" s="166" t="s">
        <v>65</v>
      </c>
      <c r="K59" s="167"/>
      <c r="L59" s="64"/>
      <c r="M59" s="168">
        <v>46950</v>
      </c>
      <c r="N59" s="168"/>
      <c r="O59" s="168"/>
      <c r="P59" s="113">
        <v>46950</v>
      </c>
      <c r="Q59" s="114"/>
      <c r="R59" s="115"/>
      <c r="S59" s="113">
        <v>46950</v>
      </c>
      <c r="T59" s="114"/>
      <c r="U59" s="115"/>
      <c r="V59" s="113"/>
      <c r="W59" s="114"/>
      <c r="X59" s="115"/>
      <c r="Y59" s="113"/>
      <c r="Z59" s="114"/>
      <c r="AA59" s="115"/>
      <c r="AB59" s="157">
        <f t="shared" si="2"/>
        <v>46950</v>
      </c>
      <c r="AC59" s="158"/>
      <c r="AD59" s="159"/>
      <c r="AE59" s="157">
        <v>0</v>
      </c>
      <c r="AF59" s="158"/>
      <c r="AG59" s="159"/>
      <c r="AH59" s="157">
        <v>0</v>
      </c>
      <c r="AI59" s="158"/>
      <c r="AJ59" s="160"/>
      <c r="AK59" s="23"/>
      <c r="AL59" s="52" t="str">
        <f t="shared" si="3"/>
        <v>90304059200070720244</v>
      </c>
      <c r="AM59" s="21"/>
      <c r="AN59" s="21"/>
      <c r="AO59" s="51"/>
    </row>
    <row r="60" spans="2:41" s="39" customFormat="1" ht="22.5">
      <c r="B60" s="65" t="s">
        <v>62</v>
      </c>
      <c r="C60" s="54" t="s">
        <v>20</v>
      </c>
      <c r="D60" s="161" t="s">
        <v>51</v>
      </c>
      <c r="E60" s="162"/>
      <c r="F60" s="56" t="s">
        <v>104</v>
      </c>
      <c r="G60" s="163" t="s">
        <v>105</v>
      </c>
      <c r="H60" s="164"/>
      <c r="I60" s="165"/>
      <c r="J60" s="166" t="s">
        <v>65</v>
      </c>
      <c r="K60" s="167"/>
      <c r="L60" s="64"/>
      <c r="M60" s="168">
        <v>3256926.17</v>
      </c>
      <c r="N60" s="168"/>
      <c r="O60" s="168"/>
      <c r="P60" s="113">
        <v>3256926.17</v>
      </c>
      <c r="Q60" s="114"/>
      <c r="R60" s="115"/>
      <c r="S60" s="113">
        <v>3240331.97</v>
      </c>
      <c r="T60" s="114"/>
      <c r="U60" s="115"/>
      <c r="V60" s="113"/>
      <c r="W60" s="114"/>
      <c r="X60" s="115"/>
      <c r="Y60" s="113"/>
      <c r="Z60" s="114"/>
      <c r="AA60" s="115"/>
      <c r="AB60" s="157">
        <f t="shared" si="2"/>
        <v>3240331.97</v>
      </c>
      <c r="AC60" s="158"/>
      <c r="AD60" s="159"/>
      <c r="AE60" s="157">
        <v>16594.2</v>
      </c>
      <c r="AF60" s="158"/>
      <c r="AG60" s="159"/>
      <c r="AH60" s="157">
        <v>16594.2</v>
      </c>
      <c r="AI60" s="158"/>
      <c r="AJ60" s="160"/>
      <c r="AK60" s="23"/>
      <c r="AL60" s="52" t="str">
        <f t="shared" si="3"/>
        <v>90304089400099990244</v>
      </c>
      <c r="AM60" s="21"/>
      <c r="AN60" s="21"/>
      <c r="AO60" s="51"/>
    </row>
    <row r="61" spans="2:41" s="39" customFormat="1" ht="78.75">
      <c r="B61" s="65" t="s">
        <v>74</v>
      </c>
      <c r="C61" s="54" t="s">
        <v>20</v>
      </c>
      <c r="D61" s="161" t="s">
        <v>51</v>
      </c>
      <c r="E61" s="162"/>
      <c r="F61" s="56" t="s">
        <v>106</v>
      </c>
      <c r="G61" s="163" t="s">
        <v>107</v>
      </c>
      <c r="H61" s="164"/>
      <c r="I61" s="165"/>
      <c r="J61" s="166" t="s">
        <v>75</v>
      </c>
      <c r="K61" s="167"/>
      <c r="L61" s="64"/>
      <c r="M61" s="168">
        <v>473354.6</v>
      </c>
      <c r="N61" s="168"/>
      <c r="O61" s="168"/>
      <c r="P61" s="113">
        <v>473354.6</v>
      </c>
      <c r="Q61" s="114"/>
      <c r="R61" s="115"/>
      <c r="S61" s="113">
        <v>473354.6</v>
      </c>
      <c r="T61" s="114"/>
      <c r="U61" s="115"/>
      <c r="V61" s="113"/>
      <c r="W61" s="114"/>
      <c r="X61" s="115"/>
      <c r="Y61" s="113"/>
      <c r="Z61" s="114"/>
      <c r="AA61" s="115"/>
      <c r="AB61" s="157">
        <f t="shared" si="2"/>
        <v>473354.6</v>
      </c>
      <c r="AC61" s="158"/>
      <c r="AD61" s="159"/>
      <c r="AE61" s="157">
        <v>0</v>
      </c>
      <c r="AF61" s="158"/>
      <c r="AG61" s="159"/>
      <c r="AH61" s="157">
        <v>0</v>
      </c>
      <c r="AI61" s="158"/>
      <c r="AJ61" s="160"/>
      <c r="AK61" s="23"/>
      <c r="AL61" s="52" t="str">
        <f t="shared" si="3"/>
        <v>90304090800110070621</v>
      </c>
      <c r="AM61" s="21"/>
      <c r="AN61" s="21"/>
      <c r="AO61" s="51"/>
    </row>
    <row r="62" spans="2:41" s="39" customFormat="1" ht="45">
      <c r="B62" s="65" t="s">
        <v>108</v>
      </c>
      <c r="C62" s="54" t="s">
        <v>20</v>
      </c>
      <c r="D62" s="161" t="s">
        <v>51</v>
      </c>
      <c r="E62" s="162"/>
      <c r="F62" s="56" t="s">
        <v>109</v>
      </c>
      <c r="G62" s="163" t="s">
        <v>110</v>
      </c>
      <c r="H62" s="164"/>
      <c r="I62" s="165"/>
      <c r="J62" s="166" t="s">
        <v>111</v>
      </c>
      <c r="K62" s="167"/>
      <c r="L62" s="64"/>
      <c r="M62" s="168">
        <v>121513.91</v>
      </c>
      <c r="N62" s="168"/>
      <c r="O62" s="168"/>
      <c r="P62" s="113">
        <v>121513.91</v>
      </c>
      <c r="Q62" s="114"/>
      <c r="R62" s="115"/>
      <c r="S62" s="113">
        <v>121513.91</v>
      </c>
      <c r="T62" s="114"/>
      <c r="U62" s="115"/>
      <c r="V62" s="113"/>
      <c r="W62" s="114"/>
      <c r="X62" s="115"/>
      <c r="Y62" s="113"/>
      <c r="Z62" s="114"/>
      <c r="AA62" s="115"/>
      <c r="AB62" s="157">
        <f t="shared" si="2"/>
        <v>121513.91</v>
      </c>
      <c r="AC62" s="158"/>
      <c r="AD62" s="159"/>
      <c r="AE62" s="157">
        <v>0</v>
      </c>
      <c r="AF62" s="158"/>
      <c r="AG62" s="159"/>
      <c r="AH62" s="157">
        <v>0</v>
      </c>
      <c r="AI62" s="158"/>
      <c r="AJ62" s="160"/>
      <c r="AK62" s="23"/>
      <c r="AL62" s="52" t="str">
        <f t="shared" si="3"/>
        <v>90304120220172660631</v>
      </c>
      <c r="AM62" s="21"/>
      <c r="AN62" s="21"/>
      <c r="AO62" s="51"/>
    </row>
    <row r="63" spans="2:41" s="39" customFormat="1" ht="45">
      <c r="B63" s="65" t="s">
        <v>108</v>
      </c>
      <c r="C63" s="54" t="s">
        <v>20</v>
      </c>
      <c r="D63" s="161" t="s">
        <v>51</v>
      </c>
      <c r="E63" s="162"/>
      <c r="F63" s="56" t="s">
        <v>109</v>
      </c>
      <c r="G63" s="163" t="s">
        <v>112</v>
      </c>
      <c r="H63" s="164"/>
      <c r="I63" s="165"/>
      <c r="J63" s="166" t="s">
        <v>111</v>
      </c>
      <c r="K63" s="167"/>
      <c r="L63" s="64"/>
      <c r="M63" s="168">
        <v>13501.55</v>
      </c>
      <c r="N63" s="168"/>
      <c r="O63" s="168"/>
      <c r="P63" s="113">
        <v>13501.55</v>
      </c>
      <c r="Q63" s="114"/>
      <c r="R63" s="115"/>
      <c r="S63" s="113">
        <v>13501.55</v>
      </c>
      <c r="T63" s="114"/>
      <c r="U63" s="115"/>
      <c r="V63" s="113"/>
      <c r="W63" s="114"/>
      <c r="X63" s="115"/>
      <c r="Y63" s="113"/>
      <c r="Z63" s="114"/>
      <c r="AA63" s="115"/>
      <c r="AB63" s="157">
        <f t="shared" si="2"/>
        <v>13501.55</v>
      </c>
      <c r="AC63" s="158"/>
      <c r="AD63" s="159"/>
      <c r="AE63" s="157">
        <v>0</v>
      </c>
      <c r="AF63" s="158"/>
      <c r="AG63" s="159"/>
      <c r="AH63" s="157">
        <v>0</v>
      </c>
      <c r="AI63" s="158"/>
      <c r="AJ63" s="160"/>
      <c r="AK63" s="23"/>
      <c r="AL63" s="52" t="str">
        <f t="shared" si="3"/>
        <v>903041202201S2660631</v>
      </c>
      <c r="AM63" s="21"/>
      <c r="AN63" s="21"/>
      <c r="AO63" s="51"/>
    </row>
    <row r="64" spans="2:41" s="39" customFormat="1" ht="45">
      <c r="B64" s="65" t="s">
        <v>108</v>
      </c>
      <c r="C64" s="54" t="s">
        <v>20</v>
      </c>
      <c r="D64" s="161" t="s">
        <v>51</v>
      </c>
      <c r="E64" s="162"/>
      <c r="F64" s="56" t="s">
        <v>109</v>
      </c>
      <c r="G64" s="163" t="s">
        <v>113</v>
      </c>
      <c r="H64" s="164"/>
      <c r="I64" s="165"/>
      <c r="J64" s="166" t="s">
        <v>111</v>
      </c>
      <c r="K64" s="167"/>
      <c r="L64" s="64"/>
      <c r="M64" s="168">
        <v>343000</v>
      </c>
      <c r="N64" s="168"/>
      <c r="O64" s="168"/>
      <c r="P64" s="113">
        <v>343000</v>
      </c>
      <c r="Q64" s="114"/>
      <c r="R64" s="115"/>
      <c r="S64" s="113">
        <v>343000</v>
      </c>
      <c r="T64" s="114"/>
      <c r="U64" s="115"/>
      <c r="V64" s="113"/>
      <c r="W64" s="114"/>
      <c r="X64" s="115"/>
      <c r="Y64" s="113"/>
      <c r="Z64" s="114"/>
      <c r="AA64" s="115"/>
      <c r="AB64" s="157">
        <f t="shared" si="2"/>
        <v>343000</v>
      </c>
      <c r="AC64" s="158"/>
      <c r="AD64" s="159"/>
      <c r="AE64" s="157">
        <v>0</v>
      </c>
      <c r="AF64" s="158"/>
      <c r="AG64" s="159"/>
      <c r="AH64" s="157">
        <v>0</v>
      </c>
      <c r="AI64" s="158"/>
      <c r="AJ64" s="160"/>
      <c r="AK64" s="23"/>
      <c r="AL64" s="52" t="str">
        <f t="shared" si="3"/>
        <v>90304121400171720631</v>
      </c>
      <c r="AM64" s="21"/>
      <c r="AN64" s="21"/>
      <c r="AO64" s="51"/>
    </row>
    <row r="65" spans="2:41" s="39" customFormat="1" ht="78.75">
      <c r="B65" s="65" t="s">
        <v>114</v>
      </c>
      <c r="C65" s="54" t="s">
        <v>20</v>
      </c>
      <c r="D65" s="161" t="s">
        <v>51</v>
      </c>
      <c r="E65" s="162"/>
      <c r="F65" s="56" t="s">
        <v>109</v>
      </c>
      <c r="G65" s="163" t="s">
        <v>115</v>
      </c>
      <c r="H65" s="164"/>
      <c r="I65" s="165"/>
      <c r="J65" s="166" t="s">
        <v>116</v>
      </c>
      <c r="K65" s="167"/>
      <c r="L65" s="64"/>
      <c r="M65" s="168">
        <v>2608988.22</v>
      </c>
      <c r="N65" s="168"/>
      <c r="O65" s="168"/>
      <c r="P65" s="113">
        <v>2608988.22</v>
      </c>
      <c r="Q65" s="114"/>
      <c r="R65" s="115"/>
      <c r="S65" s="113">
        <v>2453472</v>
      </c>
      <c r="T65" s="114"/>
      <c r="U65" s="115"/>
      <c r="V65" s="113"/>
      <c r="W65" s="114"/>
      <c r="X65" s="115"/>
      <c r="Y65" s="113"/>
      <c r="Z65" s="114"/>
      <c r="AA65" s="115"/>
      <c r="AB65" s="157">
        <f t="shared" si="2"/>
        <v>2453472</v>
      </c>
      <c r="AC65" s="158"/>
      <c r="AD65" s="159"/>
      <c r="AE65" s="157">
        <v>155516.22</v>
      </c>
      <c r="AF65" s="158"/>
      <c r="AG65" s="159"/>
      <c r="AH65" s="157">
        <v>155516.22</v>
      </c>
      <c r="AI65" s="158"/>
      <c r="AJ65" s="160"/>
      <c r="AK65" s="23"/>
      <c r="AL65" s="52" t="str">
        <f t="shared" si="3"/>
        <v>90304121400176230813</v>
      </c>
      <c r="AM65" s="21"/>
      <c r="AN65" s="21"/>
      <c r="AO65" s="51"/>
    </row>
    <row r="66" spans="2:41" s="39" customFormat="1" ht="22.5">
      <c r="B66" s="65" t="s">
        <v>62</v>
      </c>
      <c r="C66" s="54" t="s">
        <v>20</v>
      </c>
      <c r="D66" s="161" t="s">
        <v>51</v>
      </c>
      <c r="E66" s="162"/>
      <c r="F66" s="56" t="s">
        <v>109</v>
      </c>
      <c r="G66" s="163" t="s">
        <v>117</v>
      </c>
      <c r="H66" s="164"/>
      <c r="I66" s="165"/>
      <c r="J66" s="166" t="s">
        <v>65</v>
      </c>
      <c r="K66" s="167"/>
      <c r="L66" s="64"/>
      <c r="M66" s="168">
        <v>17343</v>
      </c>
      <c r="N66" s="168"/>
      <c r="O66" s="168"/>
      <c r="P66" s="113">
        <v>17343</v>
      </c>
      <c r="Q66" s="114"/>
      <c r="R66" s="115"/>
      <c r="S66" s="113">
        <v>17343</v>
      </c>
      <c r="T66" s="114"/>
      <c r="U66" s="115"/>
      <c r="V66" s="113"/>
      <c r="W66" s="114"/>
      <c r="X66" s="115"/>
      <c r="Y66" s="113"/>
      <c r="Z66" s="114"/>
      <c r="AA66" s="115"/>
      <c r="AB66" s="157">
        <f t="shared" si="2"/>
        <v>17343</v>
      </c>
      <c r="AC66" s="158"/>
      <c r="AD66" s="159"/>
      <c r="AE66" s="157">
        <v>0</v>
      </c>
      <c r="AF66" s="158"/>
      <c r="AG66" s="159"/>
      <c r="AH66" s="157">
        <v>0</v>
      </c>
      <c r="AI66" s="158"/>
      <c r="AJ66" s="160"/>
      <c r="AK66" s="23"/>
      <c r="AL66" s="52" t="str">
        <f t="shared" si="3"/>
        <v>90304121400199990244</v>
      </c>
      <c r="AM66" s="21"/>
      <c r="AN66" s="21"/>
      <c r="AO66" s="51"/>
    </row>
    <row r="67" spans="2:41" s="39" customFormat="1" ht="45">
      <c r="B67" s="65" t="s">
        <v>108</v>
      </c>
      <c r="C67" s="54" t="s">
        <v>20</v>
      </c>
      <c r="D67" s="161" t="s">
        <v>51</v>
      </c>
      <c r="E67" s="162"/>
      <c r="F67" s="56" t="s">
        <v>109</v>
      </c>
      <c r="G67" s="163" t="s">
        <v>118</v>
      </c>
      <c r="H67" s="164"/>
      <c r="I67" s="165"/>
      <c r="J67" s="166" t="s">
        <v>111</v>
      </c>
      <c r="K67" s="167"/>
      <c r="L67" s="64"/>
      <c r="M67" s="168">
        <v>7000</v>
      </c>
      <c r="N67" s="168"/>
      <c r="O67" s="168"/>
      <c r="P67" s="113">
        <v>7000</v>
      </c>
      <c r="Q67" s="114"/>
      <c r="R67" s="115"/>
      <c r="S67" s="113">
        <v>7000</v>
      </c>
      <c r="T67" s="114"/>
      <c r="U67" s="115"/>
      <c r="V67" s="113"/>
      <c r="W67" s="114"/>
      <c r="X67" s="115"/>
      <c r="Y67" s="113"/>
      <c r="Z67" s="114"/>
      <c r="AA67" s="115"/>
      <c r="AB67" s="157">
        <f t="shared" si="2"/>
        <v>7000</v>
      </c>
      <c r="AC67" s="158"/>
      <c r="AD67" s="159"/>
      <c r="AE67" s="157">
        <v>0</v>
      </c>
      <c r="AF67" s="158"/>
      <c r="AG67" s="159"/>
      <c r="AH67" s="157">
        <v>0</v>
      </c>
      <c r="AI67" s="158"/>
      <c r="AJ67" s="160"/>
      <c r="AK67" s="23"/>
      <c r="AL67" s="52" t="str">
        <f t="shared" si="3"/>
        <v>903041214001S1720631</v>
      </c>
      <c r="AM67" s="21"/>
      <c r="AN67" s="21"/>
      <c r="AO67" s="51"/>
    </row>
    <row r="68" spans="2:41" s="39" customFormat="1" ht="78.75">
      <c r="B68" s="65" t="s">
        <v>74</v>
      </c>
      <c r="C68" s="54" t="s">
        <v>20</v>
      </c>
      <c r="D68" s="161" t="s">
        <v>51</v>
      </c>
      <c r="E68" s="162"/>
      <c r="F68" s="56" t="s">
        <v>119</v>
      </c>
      <c r="G68" s="163" t="s">
        <v>120</v>
      </c>
      <c r="H68" s="164"/>
      <c r="I68" s="165"/>
      <c r="J68" s="166" t="s">
        <v>75</v>
      </c>
      <c r="K68" s="167"/>
      <c r="L68" s="64"/>
      <c r="M68" s="168">
        <v>540000</v>
      </c>
      <c r="N68" s="168"/>
      <c r="O68" s="168"/>
      <c r="P68" s="113">
        <v>540000</v>
      </c>
      <c r="Q68" s="114"/>
      <c r="R68" s="115"/>
      <c r="S68" s="113">
        <v>540000</v>
      </c>
      <c r="T68" s="114"/>
      <c r="U68" s="115"/>
      <c r="V68" s="113"/>
      <c r="W68" s="114"/>
      <c r="X68" s="115"/>
      <c r="Y68" s="113"/>
      <c r="Z68" s="114"/>
      <c r="AA68" s="115"/>
      <c r="AB68" s="157">
        <f t="shared" si="2"/>
        <v>540000</v>
      </c>
      <c r="AC68" s="158"/>
      <c r="AD68" s="159"/>
      <c r="AE68" s="157">
        <v>0</v>
      </c>
      <c r="AF68" s="158"/>
      <c r="AG68" s="159"/>
      <c r="AH68" s="157">
        <v>0</v>
      </c>
      <c r="AI68" s="158"/>
      <c r="AJ68" s="160"/>
      <c r="AK68" s="23"/>
      <c r="AL68" s="52" t="str">
        <f t="shared" si="3"/>
        <v>90305010930110280621</v>
      </c>
      <c r="AM68" s="21"/>
      <c r="AN68" s="21"/>
      <c r="AO68" s="51"/>
    </row>
    <row r="69" spans="2:41" s="39" customFormat="1" ht="78.75">
      <c r="B69" s="65" t="s">
        <v>74</v>
      </c>
      <c r="C69" s="54" t="s">
        <v>20</v>
      </c>
      <c r="D69" s="161" t="s">
        <v>51</v>
      </c>
      <c r="E69" s="162"/>
      <c r="F69" s="56" t="s">
        <v>119</v>
      </c>
      <c r="G69" s="163" t="s">
        <v>121</v>
      </c>
      <c r="H69" s="164"/>
      <c r="I69" s="165"/>
      <c r="J69" s="166" t="s">
        <v>75</v>
      </c>
      <c r="K69" s="167"/>
      <c r="L69" s="64"/>
      <c r="M69" s="168">
        <v>400000</v>
      </c>
      <c r="N69" s="168"/>
      <c r="O69" s="168"/>
      <c r="P69" s="113">
        <v>400000</v>
      </c>
      <c r="Q69" s="114"/>
      <c r="R69" s="115"/>
      <c r="S69" s="113">
        <v>400000</v>
      </c>
      <c r="T69" s="114"/>
      <c r="U69" s="115"/>
      <c r="V69" s="113"/>
      <c r="W69" s="114"/>
      <c r="X69" s="115"/>
      <c r="Y69" s="113"/>
      <c r="Z69" s="114"/>
      <c r="AA69" s="115"/>
      <c r="AB69" s="157">
        <f t="shared" si="2"/>
        <v>400000</v>
      </c>
      <c r="AC69" s="158"/>
      <c r="AD69" s="159"/>
      <c r="AE69" s="157">
        <v>0</v>
      </c>
      <c r="AF69" s="158"/>
      <c r="AG69" s="159"/>
      <c r="AH69" s="157">
        <v>0</v>
      </c>
      <c r="AI69" s="158"/>
      <c r="AJ69" s="160"/>
      <c r="AK69" s="23"/>
      <c r="AL69" s="52" t="str">
        <f t="shared" si="3"/>
        <v>90305010930171480621</v>
      </c>
      <c r="AM69" s="21"/>
      <c r="AN69" s="21"/>
      <c r="AO69" s="51"/>
    </row>
    <row r="70" spans="2:41" s="39" customFormat="1" ht="22.5">
      <c r="B70" s="65" t="s">
        <v>62</v>
      </c>
      <c r="C70" s="54" t="s">
        <v>20</v>
      </c>
      <c r="D70" s="161" t="s">
        <v>51</v>
      </c>
      <c r="E70" s="162"/>
      <c r="F70" s="56" t="s">
        <v>119</v>
      </c>
      <c r="G70" s="163" t="s">
        <v>122</v>
      </c>
      <c r="H70" s="164"/>
      <c r="I70" s="165"/>
      <c r="J70" s="166" t="s">
        <v>65</v>
      </c>
      <c r="K70" s="167"/>
      <c r="L70" s="64"/>
      <c r="M70" s="168">
        <v>227973.67</v>
      </c>
      <c r="N70" s="168"/>
      <c r="O70" s="168"/>
      <c r="P70" s="113">
        <v>227973.67</v>
      </c>
      <c r="Q70" s="114"/>
      <c r="R70" s="115"/>
      <c r="S70" s="113">
        <v>227973.67</v>
      </c>
      <c r="T70" s="114"/>
      <c r="U70" s="115"/>
      <c r="V70" s="113"/>
      <c r="W70" s="114"/>
      <c r="X70" s="115"/>
      <c r="Y70" s="113"/>
      <c r="Z70" s="114"/>
      <c r="AA70" s="115"/>
      <c r="AB70" s="157">
        <f t="shared" si="2"/>
        <v>227973.67</v>
      </c>
      <c r="AC70" s="158"/>
      <c r="AD70" s="159"/>
      <c r="AE70" s="157">
        <v>0</v>
      </c>
      <c r="AF70" s="158"/>
      <c r="AG70" s="159"/>
      <c r="AH70" s="157">
        <v>0</v>
      </c>
      <c r="AI70" s="158"/>
      <c r="AJ70" s="160"/>
      <c r="AK70" s="23"/>
      <c r="AL70" s="52" t="str">
        <f t="shared" si="3"/>
        <v>90305010930399990244</v>
      </c>
      <c r="AM70" s="21"/>
      <c r="AN70" s="21"/>
      <c r="AO70" s="51"/>
    </row>
    <row r="71" spans="2:41" s="39" customFormat="1" ht="56.25">
      <c r="B71" s="65" t="s">
        <v>123</v>
      </c>
      <c r="C71" s="54" t="s">
        <v>20</v>
      </c>
      <c r="D71" s="161" t="s">
        <v>51</v>
      </c>
      <c r="E71" s="162"/>
      <c r="F71" s="56" t="s">
        <v>119</v>
      </c>
      <c r="G71" s="163" t="s">
        <v>124</v>
      </c>
      <c r="H71" s="164"/>
      <c r="I71" s="165"/>
      <c r="J71" s="166" t="s">
        <v>125</v>
      </c>
      <c r="K71" s="167"/>
      <c r="L71" s="64"/>
      <c r="M71" s="168">
        <v>10000</v>
      </c>
      <c r="N71" s="168"/>
      <c r="O71" s="168"/>
      <c r="P71" s="113">
        <v>10000</v>
      </c>
      <c r="Q71" s="114"/>
      <c r="R71" s="115"/>
      <c r="S71" s="113">
        <v>10000</v>
      </c>
      <c r="T71" s="114"/>
      <c r="U71" s="115"/>
      <c r="V71" s="113"/>
      <c r="W71" s="114"/>
      <c r="X71" s="115"/>
      <c r="Y71" s="113"/>
      <c r="Z71" s="114"/>
      <c r="AA71" s="115"/>
      <c r="AB71" s="157">
        <f t="shared" si="2"/>
        <v>10000</v>
      </c>
      <c r="AC71" s="158"/>
      <c r="AD71" s="159"/>
      <c r="AE71" s="157">
        <v>0</v>
      </c>
      <c r="AF71" s="158"/>
      <c r="AG71" s="159"/>
      <c r="AH71" s="157">
        <v>0</v>
      </c>
      <c r="AI71" s="158"/>
      <c r="AJ71" s="160"/>
      <c r="AK71" s="23"/>
      <c r="AL71" s="52" t="str">
        <f t="shared" si="3"/>
        <v>90305019200000700452</v>
      </c>
      <c r="AM71" s="21"/>
      <c r="AN71" s="21"/>
      <c r="AO71" s="51"/>
    </row>
    <row r="72" spans="2:41" s="39" customFormat="1" ht="12.75">
      <c r="B72" s="65" t="s">
        <v>87</v>
      </c>
      <c r="C72" s="54" t="s">
        <v>20</v>
      </c>
      <c r="D72" s="161" t="s">
        <v>51</v>
      </c>
      <c r="E72" s="162"/>
      <c r="F72" s="56" t="s">
        <v>119</v>
      </c>
      <c r="G72" s="163" t="s">
        <v>124</v>
      </c>
      <c r="H72" s="164"/>
      <c r="I72" s="165"/>
      <c r="J72" s="166" t="s">
        <v>88</v>
      </c>
      <c r="K72" s="167"/>
      <c r="L72" s="64"/>
      <c r="M72" s="168">
        <v>2000000</v>
      </c>
      <c r="N72" s="168"/>
      <c r="O72" s="168"/>
      <c r="P72" s="113">
        <v>2000000</v>
      </c>
      <c r="Q72" s="114"/>
      <c r="R72" s="115"/>
      <c r="S72" s="113">
        <v>2000000</v>
      </c>
      <c r="T72" s="114"/>
      <c r="U72" s="115"/>
      <c r="V72" s="113"/>
      <c r="W72" s="114"/>
      <c r="X72" s="115"/>
      <c r="Y72" s="113"/>
      <c r="Z72" s="114"/>
      <c r="AA72" s="115"/>
      <c r="AB72" s="157">
        <f t="shared" si="2"/>
        <v>2000000</v>
      </c>
      <c r="AC72" s="158"/>
      <c r="AD72" s="159"/>
      <c r="AE72" s="157">
        <v>0</v>
      </c>
      <c r="AF72" s="158"/>
      <c r="AG72" s="159"/>
      <c r="AH72" s="157">
        <v>0</v>
      </c>
      <c r="AI72" s="158"/>
      <c r="AJ72" s="160"/>
      <c r="AK72" s="23"/>
      <c r="AL72" s="52" t="str">
        <f t="shared" si="3"/>
        <v>90305019200000700853</v>
      </c>
      <c r="AM72" s="21"/>
      <c r="AN72" s="21"/>
      <c r="AO72" s="51"/>
    </row>
    <row r="73" spans="2:41" s="39" customFormat="1" ht="78.75">
      <c r="B73" s="65" t="s">
        <v>114</v>
      </c>
      <c r="C73" s="54" t="s">
        <v>20</v>
      </c>
      <c r="D73" s="161" t="s">
        <v>51</v>
      </c>
      <c r="E73" s="162"/>
      <c r="F73" s="56" t="s">
        <v>126</v>
      </c>
      <c r="G73" s="163" t="s">
        <v>127</v>
      </c>
      <c r="H73" s="164"/>
      <c r="I73" s="165"/>
      <c r="J73" s="166" t="s">
        <v>116</v>
      </c>
      <c r="K73" s="167"/>
      <c r="L73" s="64"/>
      <c r="M73" s="168">
        <v>60000</v>
      </c>
      <c r="N73" s="168"/>
      <c r="O73" s="168"/>
      <c r="P73" s="113">
        <v>60000</v>
      </c>
      <c r="Q73" s="114"/>
      <c r="R73" s="115"/>
      <c r="S73" s="113">
        <v>60000</v>
      </c>
      <c r="T73" s="114"/>
      <c r="U73" s="115"/>
      <c r="V73" s="113"/>
      <c r="W73" s="114"/>
      <c r="X73" s="115"/>
      <c r="Y73" s="113"/>
      <c r="Z73" s="114"/>
      <c r="AA73" s="115"/>
      <c r="AB73" s="157">
        <f t="shared" si="2"/>
        <v>60000</v>
      </c>
      <c r="AC73" s="158"/>
      <c r="AD73" s="159"/>
      <c r="AE73" s="157">
        <v>0</v>
      </c>
      <c r="AF73" s="158"/>
      <c r="AG73" s="159"/>
      <c r="AH73" s="157">
        <v>0</v>
      </c>
      <c r="AI73" s="158"/>
      <c r="AJ73" s="160"/>
      <c r="AK73" s="23"/>
      <c r="AL73" s="52" t="str">
        <f t="shared" si="3"/>
        <v>90305022010100120813</v>
      </c>
      <c r="AM73" s="21"/>
      <c r="AN73" s="21"/>
      <c r="AO73" s="51"/>
    </row>
    <row r="74" spans="2:41" s="39" customFormat="1" ht="78.75">
      <c r="B74" s="65" t="s">
        <v>114</v>
      </c>
      <c r="C74" s="54" t="s">
        <v>20</v>
      </c>
      <c r="D74" s="161" t="s">
        <v>51</v>
      </c>
      <c r="E74" s="162"/>
      <c r="F74" s="56" t="s">
        <v>126</v>
      </c>
      <c r="G74" s="163" t="s">
        <v>128</v>
      </c>
      <c r="H74" s="164"/>
      <c r="I74" s="165"/>
      <c r="J74" s="166" t="s">
        <v>116</v>
      </c>
      <c r="K74" s="167"/>
      <c r="L74" s="64"/>
      <c r="M74" s="168">
        <v>110603</v>
      </c>
      <c r="N74" s="168"/>
      <c r="O74" s="168"/>
      <c r="P74" s="113">
        <v>110603</v>
      </c>
      <c r="Q74" s="114"/>
      <c r="R74" s="115"/>
      <c r="S74" s="113">
        <v>110603</v>
      </c>
      <c r="T74" s="114"/>
      <c r="U74" s="115"/>
      <c r="V74" s="113"/>
      <c r="W74" s="114"/>
      <c r="X74" s="115"/>
      <c r="Y74" s="113"/>
      <c r="Z74" s="114"/>
      <c r="AA74" s="115"/>
      <c r="AB74" s="157">
        <f t="shared" si="2"/>
        <v>110603</v>
      </c>
      <c r="AC74" s="158"/>
      <c r="AD74" s="159"/>
      <c r="AE74" s="157">
        <v>0</v>
      </c>
      <c r="AF74" s="158"/>
      <c r="AG74" s="159"/>
      <c r="AH74" s="157">
        <v>0</v>
      </c>
      <c r="AI74" s="158"/>
      <c r="AJ74" s="160"/>
      <c r="AK74" s="23"/>
      <c r="AL74" s="52" t="str">
        <f t="shared" si="3"/>
        <v>90305022010112370813</v>
      </c>
      <c r="AM74" s="21"/>
      <c r="AN74" s="21"/>
      <c r="AO74" s="51"/>
    </row>
    <row r="75" spans="2:41" s="39" customFormat="1" ht="78.75">
      <c r="B75" s="65" t="s">
        <v>114</v>
      </c>
      <c r="C75" s="54" t="s">
        <v>20</v>
      </c>
      <c r="D75" s="161" t="s">
        <v>51</v>
      </c>
      <c r="E75" s="162"/>
      <c r="F75" s="56" t="s">
        <v>126</v>
      </c>
      <c r="G75" s="163" t="s">
        <v>129</v>
      </c>
      <c r="H75" s="164"/>
      <c r="I75" s="165"/>
      <c r="J75" s="166" t="s">
        <v>116</v>
      </c>
      <c r="K75" s="167"/>
      <c r="L75" s="64"/>
      <c r="M75" s="168">
        <v>3937341.34</v>
      </c>
      <c r="N75" s="168"/>
      <c r="O75" s="168"/>
      <c r="P75" s="113">
        <v>3937341.34</v>
      </c>
      <c r="Q75" s="114"/>
      <c r="R75" s="115"/>
      <c r="S75" s="113">
        <v>3937341.34</v>
      </c>
      <c r="T75" s="114"/>
      <c r="U75" s="115"/>
      <c r="V75" s="113"/>
      <c r="W75" s="114"/>
      <c r="X75" s="115"/>
      <c r="Y75" s="113"/>
      <c r="Z75" s="114"/>
      <c r="AA75" s="115"/>
      <c r="AB75" s="157">
        <f t="shared" si="2"/>
        <v>3937341.34</v>
      </c>
      <c r="AC75" s="158"/>
      <c r="AD75" s="159"/>
      <c r="AE75" s="157">
        <v>0</v>
      </c>
      <c r="AF75" s="158"/>
      <c r="AG75" s="159"/>
      <c r="AH75" s="157">
        <v>0</v>
      </c>
      <c r="AI75" s="158"/>
      <c r="AJ75" s="160"/>
      <c r="AK75" s="23"/>
      <c r="AL75" s="52" t="str">
        <f t="shared" si="3"/>
        <v>90305022010172370813</v>
      </c>
      <c r="AM75" s="21"/>
      <c r="AN75" s="21"/>
      <c r="AO75" s="51"/>
    </row>
    <row r="76" spans="2:41" s="39" customFormat="1" ht="78.75">
      <c r="B76" s="65" t="s">
        <v>114</v>
      </c>
      <c r="C76" s="54" t="s">
        <v>20</v>
      </c>
      <c r="D76" s="161" t="s">
        <v>51</v>
      </c>
      <c r="E76" s="162"/>
      <c r="F76" s="56" t="s">
        <v>126</v>
      </c>
      <c r="G76" s="163" t="s">
        <v>130</v>
      </c>
      <c r="H76" s="164"/>
      <c r="I76" s="165"/>
      <c r="J76" s="166" t="s">
        <v>116</v>
      </c>
      <c r="K76" s="167"/>
      <c r="L76" s="64"/>
      <c r="M76" s="168">
        <v>906908.51</v>
      </c>
      <c r="N76" s="168"/>
      <c r="O76" s="168"/>
      <c r="P76" s="113">
        <v>906908.51</v>
      </c>
      <c r="Q76" s="114"/>
      <c r="R76" s="115"/>
      <c r="S76" s="113">
        <v>906908.51</v>
      </c>
      <c r="T76" s="114"/>
      <c r="U76" s="115"/>
      <c r="V76" s="113"/>
      <c r="W76" s="114"/>
      <c r="X76" s="115"/>
      <c r="Y76" s="113"/>
      <c r="Z76" s="114"/>
      <c r="AA76" s="115"/>
      <c r="AB76" s="157">
        <f t="shared" si="2"/>
        <v>906908.51</v>
      </c>
      <c r="AC76" s="158"/>
      <c r="AD76" s="159"/>
      <c r="AE76" s="157">
        <v>0</v>
      </c>
      <c r="AF76" s="158"/>
      <c r="AG76" s="159"/>
      <c r="AH76" s="157">
        <v>0</v>
      </c>
      <c r="AI76" s="158"/>
      <c r="AJ76" s="160"/>
      <c r="AK76" s="23"/>
      <c r="AL76" s="52" t="str">
        <f t="shared" si="3"/>
        <v>903050220101S2370813</v>
      </c>
      <c r="AM76" s="21"/>
      <c r="AN76" s="21"/>
      <c r="AO76" s="51"/>
    </row>
    <row r="77" spans="2:41" s="39" customFormat="1" ht="78.75">
      <c r="B77" s="65" t="s">
        <v>114</v>
      </c>
      <c r="C77" s="54" t="s">
        <v>20</v>
      </c>
      <c r="D77" s="161" t="s">
        <v>51</v>
      </c>
      <c r="E77" s="162"/>
      <c r="F77" s="56" t="s">
        <v>126</v>
      </c>
      <c r="G77" s="163" t="s">
        <v>131</v>
      </c>
      <c r="H77" s="164"/>
      <c r="I77" s="165"/>
      <c r="J77" s="166" t="s">
        <v>116</v>
      </c>
      <c r="K77" s="167"/>
      <c r="L77" s="64"/>
      <c r="M77" s="168">
        <v>126346</v>
      </c>
      <c r="N77" s="168"/>
      <c r="O77" s="168"/>
      <c r="P77" s="113">
        <v>126346</v>
      </c>
      <c r="Q77" s="114"/>
      <c r="R77" s="115"/>
      <c r="S77" s="113">
        <v>126346</v>
      </c>
      <c r="T77" s="114"/>
      <c r="U77" s="115"/>
      <c r="V77" s="113"/>
      <c r="W77" s="114"/>
      <c r="X77" s="115"/>
      <c r="Y77" s="113"/>
      <c r="Z77" s="114"/>
      <c r="AA77" s="115"/>
      <c r="AB77" s="157">
        <f t="shared" si="2"/>
        <v>126346</v>
      </c>
      <c r="AC77" s="158"/>
      <c r="AD77" s="159"/>
      <c r="AE77" s="157">
        <v>0</v>
      </c>
      <c r="AF77" s="158"/>
      <c r="AG77" s="159"/>
      <c r="AH77" s="157">
        <v>0</v>
      </c>
      <c r="AI77" s="158"/>
      <c r="AJ77" s="160"/>
      <c r="AK77" s="23"/>
      <c r="AL77" s="52" t="str">
        <f t="shared" si="3"/>
        <v>90305029200000120813</v>
      </c>
      <c r="AM77" s="21"/>
      <c r="AN77" s="21"/>
      <c r="AO77" s="51"/>
    </row>
    <row r="78" spans="2:41" s="39" customFormat="1" ht="22.5">
      <c r="B78" s="65" t="s">
        <v>81</v>
      </c>
      <c r="C78" s="54" t="s">
        <v>20</v>
      </c>
      <c r="D78" s="161" t="s">
        <v>51</v>
      </c>
      <c r="E78" s="162"/>
      <c r="F78" s="56" t="s">
        <v>126</v>
      </c>
      <c r="G78" s="163" t="s">
        <v>132</v>
      </c>
      <c r="H78" s="164"/>
      <c r="I78" s="165"/>
      <c r="J78" s="166" t="s">
        <v>83</v>
      </c>
      <c r="K78" s="167"/>
      <c r="L78" s="64"/>
      <c r="M78" s="168">
        <v>2423958.29</v>
      </c>
      <c r="N78" s="168"/>
      <c r="O78" s="168"/>
      <c r="P78" s="113">
        <v>2423958.29</v>
      </c>
      <c r="Q78" s="114"/>
      <c r="R78" s="115"/>
      <c r="S78" s="113">
        <v>2423958.29</v>
      </c>
      <c r="T78" s="114"/>
      <c r="U78" s="115"/>
      <c r="V78" s="113"/>
      <c r="W78" s="114"/>
      <c r="X78" s="115"/>
      <c r="Y78" s="113"/>
      <c r="Z78" s="114"/>
      <c r="AA78" s="115"/>
      <c r="AB78" s="157">
        <f t="shared" si="2"/>
        <v>2423958.29</v>
      </c>
      <c r="AC78" s="158"/>
      <c r="AD78" s="159"/>
      <c r="AE78" s="157">
        <v>0</v>
      </c>
      <c r="AF78" s="158"/>
      <c r="AG78" s="159"/>
      <c r="AH78" s="157">
        <v>0</v>
      </c>
      <c r="AI78" s="158"/>
      <c r="AJ78" s="160"/>
      <c r="AK78" s="23"/>
      <c r="AL78" s="52" t="str">
        <f t="shared" si="3"/>
        <v>90305029300002993622</v>
      </c>
      <c r="AM78" s="21"/>
      <c r="AN78" s="21"/>
      <c r="AO78" s="51"/>
    </row>
    <row r="79" spans="2:41" s="39" customFormat="1" ht="78.75">
      <c r="B79" s="65" t="s">
        <v>74</v>
      </c>
      <c r="C79" s="54" t="s">
        <v>20</v>
      </c>
      <c r="D79" s="161" t="s">
        <v>51</v>
      </c>
      <c r="E79" s="162"/>
      <c r="F79" s="56" t="s">
        <v>133</v>
      </c>
      <c r="G79" s="163" t="s">
        <v>134</v>
      </c>
      <c r="H79" s="164"/>
      <c r="I79" s="165"/>
      <c r="J79" s="166" t="s">
        <v>75</v>
      </c>
      <c r="K79" s="167"/>
      <c r="L79" s="64"/>
      <c r="M79" s="168">
        <v>350000</v>
      </c>
      <c r="N79" s="168"/>
      <c r="O79" s="168"/>
      <c r="P79" s="113">
        <v>350000</v>
      </c>
      <c r="Q79" s="114"/>
      <c r="R79" s="115"/>
      <c r="S79" s="113">
        <v>350000</v>
      </c>
      <c r="T79" s="114"/>
      <c r="U79" s="115"/>
      <c r="V79" s="113"/>
      <c r="W79" s="114"/>
      <c r="X79" s="115"/>
      <c r="Y79" s="113"/>
      <c r="Z79" s="114"/>
      <c r="AA79" s="115"/>
      <c r="AB79" s="157">
        <f t="shared" si="2"/>
        <v>350000</v>
      </c>
      <c r="AC79" s="158"/>
      <c r="AD79" s="159"/>
      <c r="AE79" s="157">
        <v>0</v>
      </c>
      <c r="AF79" s="158"/>
      <c r="AG79" s="159"/>
      <c r="AH79" s="157">
        <v>0</v>
      </c>
      <c r="AI79" s="158"/>
      <c r="AJ79" s="160"/>
      <c r="AK79" s="23"/>
      <c r="AL79" s="52" t="str">
        <f t="shared" si="3"/>
        <v>90305032430000570621</v>
      </c>
      <c r="AM79" s="21"/>
      <c r="AN79" s="21"/>
      <c r="AO79" s="51"/>
    </row>
    <row r="80" spans="2:41" s="39" customFormat="1" ht="22.5">
      <c r="B80" s="65" t="s">
        <v>81</v>
      </c>
      <c r="C80" s="54" t="s">
        <v>20</v>
      </c>
      <c r="D80" s="161" t="s">
        <v>51</v>
      </c>
      <c r="E80" s="162"/>
      <c r="F80" s="56" t="s">
        <v>133</v>
      </c>
      <c r="G80" s="163" t="s">
        <v>135</v>
      </c>
      <c r="H80" s="164"/>
      <c r="I80" s="165"/>
      <c r="J80" s="166" t="s">
        <v>83</v>
      </c>
      <c r="K80" s="167"/>
      <c r="L80" s="64"/>
      <c r="M80" s="168">
        <v>150000</v>
      </c>
      <c r="N80" s="168"/>
      <c r="O80" s="168"/>
      <c r="P80" s="113">
        <v>150000</v>
      </c>
      <c r="Q80" s="114"/>
      <c r="R80" s="115"/>
      <c r="S80" s="113">
        <v>150000</v>
      </c>
      <c r="T80" s="114"/>
      <c r="U80" s="115"/>
      <c r="V80" s="113"/>
      <c r="W80" s="114"/>
      <c r="X80" s="115"/>
      <c r="Y80" s="113"/>
      <c r="Z80" s="114"/>
      <c r="AA80" s="115"/>
      <c r="AB80" s="157">
        <f t="shared" si="2"/>
        <v>150000</v>
      </c>
      <c r="AC80" s="158"/>
      <c r="AD80" s="159"/>
      <c r="AE80" s="157">
        <v>0</v>
      </c>
      <c r="AF80" s="158"/>
      <c r="AG80" s="159"/>
      <c r="AH80" s="157">
        <v>0</v>
      </c>
      <c r="AI80" s="158"/>
      <c r="AJ80" s="160"/>
      <c r="AK80" s="23"/>
      <c r="AL80" s="52" t="str">
        <f t="shared" si="3"/>
        <v>90305032900372090622</v>
      </c>
      <c r="AM80" s="21"/>
      <c r="AN80" s="21"/>
      <c r="AO80" s="51"/>
    </row>
    <row r="81" spans="2:41" s="39" customFormat="1" ht="22.5">
      <c r="B81" s="65" t="s">
        <v>81</v>
      </c>
      <c r="C81" s="54" t="s">
        <v>20</v>
      </c>
      <c r="D81" s="161" t="s">
        <v>51</v>
      </c>
      <c r="E81" s="162"/>
      <c r="F81" s="56" t="s">
        <v>133</v>
      </c>
      <c r="G81" s="163" t="s">
        <v>136</v>
      </c>
      <c r="H81" s="164"/>
      <c r="I81" s="165"/>
      <c r="J81" s="166" t="s">
        <v>83</v>
      </c>
      <c r="K81" s="167"/>
      <c r="L81" s="64"/>
      <c r="M81" s="168">
        <v>55000</v>
      </c>
      <c r="N81" s="168"/>
      <c r="O81" s="168"/>
      <c r="P81" s="113">
        <v>55000</v>
      </c>
      <c r="Q81" s="114"/>
      <c r="R81" s="115"/>
      <c r="S81" s="113">
        <v>55000</v>
      </c>
      <c r="T81" s="114"/>
      <c r="U81" s="115"/>
      <c r="V81" s="113"/>
      <c r="W81" s="114"/>
      <c r="X81" s="115"/>
      <c r="Y81" s="113"/>
      <c r="Z81" s="114"/>
      <c r="AA81" s="115"/>
      <c r="AB81" s="157">
        <f t="shared" si="2"/>
        <v>55000</v>
      </c>
      <c r="AC81" s="158"/>
      <c r="AD81" s="159"/>
      <c r="AE81" s="157">
        <v>0</v>
      </c>
      <c r="AF81" s="158"/>
      <c r="AG81" s="159"/>
      <c r="AH81" s="157">
        <v>0</v>
      </c>
      <c r="AI81" s="158"/>
      <c r="AJ81" s="160"/>
      <c r="AK81" s="23"/>
      <c r="AL81" s="52" t="str">
        <f t="shared" si="3"/>
        <v>903050329003S2094622</v>
      </c>
      <c r="AM81" s="21"/>
      <c r="AN81" s="21"/>
      <c r="AO81" s="51"/>
    </row>
    <row r="82" spans="2:41" s="39" customFormat="1" ht="22.5">
      <c r="B82" s="65" t="s">
        <v>81</v>
      </c>
      <c r="C82" s="54" t="s">
        <v>20</v>
      </c>
      <c r="D82" s="161" t="s">
        <v>51</v>
      </c>
      <c r="E82" s="162"/>
      <c r="F82" s="56" t="s">
        <v>137</v>
      </c>
      <c r="G82" s="163" t="s">
        <v>138</v>
      </c>
      <c r="H82" s="164"/>
      <c r="I82" s="165"/>
      <c r="J82" s="166" t="s">
        <v>83</v>
      </c>
      <c r="K82" s="167"/>
      <c r="L82" s="64"/>
      <c r="M82" s="168">
        <v>139495</v>
      </c>
      <c r="N82" s="168"/>
      <c r="O82" s="168"/>
      <c r="P82" s="113">
        <v>139495</v>
      </c>
      <c r="Q82" s="114"/>
      <c r="R82" s="115"/>
      <c r="S82" s="113">
        <v>139495</v>
      </c>
      <c r="T82" s="114"/>
      <c r="U82" s="115"/>
      <c r="V82" s="113"/>
      <c r="W82" s="114"/>
      <c r="X82" s="115"/>
      <c r="Y82" s="113"/>
      <c r="Z82" s="114"/>
      <c r="AA82" s="115"/>
      <c r="AB82" s="157">
        <f t="shared" si="2"/>
        <v>139495</v>
      </c>
      <c r="AC82" s="158"/>
      <c r="AD82" s="159"/>
      <c r="AE82" s="157">
        <v>0</v>
      </c>
      <c r="AF82" s="158"/>
      <c r="AG82" s="159"/>
      <c r="AH82" s="157">
        <v>0</v>
      </c>
      <c r="AI82" s="158"/>
      <c r="AJ82" s="160"/>
      <c r="AK82" s="23"/>
      <c r="AL82" s="52" t="str">
        <f t="shared" si="3"/>
        <v>90306052430076210622</v>
      </c>
      <c r="AM82" s="21"/>
      <c r="AN82" s="21"/>
      <c r="AO82" s="51"/>
    </row>
    <row r="83" spans="2:41" s="39" customFormat="1" ht="22.5">
      <c r="B83" s="65" t="s">
        <v>81</v>
      </c>
      <c r="C83" s="54" t="s">
        <v>20</v>
      </c>
      <c r="D83" s="161" t="s">
        <v>51</v>
      </c>
      <c r="E83" s="162"/>
      <c r="F83" s="56" t="s">
        <v>137</v>
      </c>
      <c r="G83" s="163" t="s">
        <v>139</v>
      </c>
      <c r="H83" s="164"/>
      <c r="I83" s="165"/>
      <c r="J83" s="166" t="s">
        <v>83</v>
      </c>
      <c r="K83" s="167"/>
      <c r="L83" s="64"/>
      <c r="M83" s="168">
        <v>59783</v>
      </c>
      <c r="N83" s="168"/>
      <c r="O83" s="168"/>
      <c r="P83" s="113">
        <v>59783</v>
      </c>
      <c r="Q83" s="114"/>
      <c r="R83" s="115"/>
      <c r="S83" s="113">
        <v>59783</v>
      </c>
      <c r="T83" s="114"/>
      <c r="U83" s="115"/>
      <c r="V83" s="113"/>
      <c r="W83" s="114"/>
      <c r="X83" s="115"/>
      <c r="Y83" s="113"/>
      <c r="Z83" s="114"/>
      <c r="AA83" s="115"/>
      <c r="AB83" s="157">
        <f t="shared" si="2"/>
        <v>59783</v>
      </c>
      <c r="AC83" s="158"/>
      <c r="AD83" s="159"/>
      <c r="AE83" s="157">
        <v>0</v>
      </c>
      <c r="AF83" s="158"/>
      <c r="AG83" s="159"/>
      <c r="AH83" s="157">
        <v>0</v>
      </c>
      <c r="AI83" s="158"/>
      <c r="AJ83" s="160"/>
      <c r="AK83" s="23"/>
      <c r="AL83" s="52" t="str">
        <f t="shared" si="3"/>
        <v>903060524300S6210622</v>
      </c>
      <c r="AM83" s="21"/>
      <c r="AN83" s="21"/>
      <c r="AO83" s="51"/>
    </row>
    <row r="84" spans="2:41" s="39" customFormat="1" ht="22.5">
      <c r="B84" s="65" t="s">
        <v>62</v>
      </c>
      <c r="C84" s="54" t="s">
        <v>20</v>
      </c>
      <c r="D84" s="161" t="s">
        <v>51</v>
      </c>
      <c r="E84" s="162"/>
      <c r="F84" s="56" t="s">
        <v>140</v>
      </c>
      <c r="G84" s="163" t="s">
        <v>141</v>
      </c>
      <c r="H84" s="164"/>
      <c r="I84" s="165"/>
      <c r="J84" s="166" t="s">
        <v>65</v>
      </c>
      <c r="K84" s="167"/>
      <c r="L84" s="64"/>
      <c r="M84" s="168">
        <v>10600</v>
      </c>
      <c r="N84" s="168"/>
      <c r="O84" s="168"/>
      <c r="P84" s="113">
        <v>10600</v>
      </c>
      <c r="Q84" s="114"/>
      <c r="R84" s="115"/>
      <c r="S84" s="113">
        <v>10600</v>
      </c>
      <c r="T84" s="114"/>
      <c r="U84" s="115"/>
      <c r="V84" s="113"/>
      <c r="W84" s="114"/>
      <c r="X84" s="115"/>
      <c r="Y84" s="113"/>
      <c r="Z84" s="114"/>
      <c r="AA84" s="115"/>
      <c r="AB84" s="157">
        <f t="shared" si="2"/>
        <v>10600</v>
      </c>
      <c r="AC84" s="158"/>
      <c r="AD84" s="159"/>
      <c r="AE84" s="157">
        <v>0</v>
      </c>
      <c r="AF84" s="158"/>
      <c r="AG84" s="159"/>
      <c r="AH84" s="157">
        <v>0</v>
      </c>
      <c r="AI84" s="158"/>
      <c r="AJ84" s="160"/>
      <c r="AK84" s="23"/>
      <c r="AL84" s="52" t="str">
        <f t="shared" si="3"/>
        <v>90307091200099990244</v>
      </c>
      <c r="AM84" s="21"/>
      <c r="AN84" s="21"/>
      <c r="AO84" s="51"/>
    </row>
    <row r="85" spans="2:41" s="39" customFormat="1" ht="22.5">
      <c r="B85" s="65" t="s">
        <v>62</v>
      </c>
      <c r="C85" s="54" t="s">
        <v>20</v>
      </c>
      <c r="D85" s="161" t="s">
        <v>51</v>
      </c>
      <c r="E85" s="162"/>
      <c r="F85" s="56" t="s">
        <v>140</v>
      </c>
      <c r="G85" s="163" t="s">
        <v>142</v>
      </c>
      <c r="H85" s="164"/>
      <c r="I85" s="165"/>
      <c r="J85" s="166" t="s">
        <v>65</v>
      </c>
      <c r="K85" s="167"/>
      <c r="L85" s="64"/>
      <c r="M85" s="168">
        <v>12000</v>
      </c>
      <c r="N85" s="168"/>
      <c r="O85" s="168"/>
      <c r="P85" s="113">
        <v>12000</v>
      </c>
      <c r="Q85" s="114"/>
      <c r="R85" s="115"/>
      <c r="S85" s="113">
        <v>12000</v>
      </c>
      <c r="T85" s="114"/>
      <c r="U85" s="115"/>
      <c r="V85" s="113"/>
      <c r="W85" s="114"/>
      <c r="X85" s="115"/>
      <c r="Y85" s="113"/>
      <c r="Z85" s="114"/>
      <c r="AA85" s="115"/>
      <c r="AB85" s="157">
        <f aca="true" t="shared" si="4" ref="AB85:AB90">S85+V85+Y85</f>
        <v>12000</v>
      </c>
      <c r="AC85" s="158"/>
      <c r="AD85" s="159"/>
      <c r="AE85" s="157">
        <v>0</v>
      </c>
      <c r="AF85" s="158"/>
      <c r="AG85" s="159"/>
      <c r="AH85" s="157">
        <v>0</v>
      </c>
      <c r="AI85" s="158"/>
      <c r="AJ85" s="160"/>
      <c r="AK85" s="23"/>
      <c r="AL85" s="52" t="str">
        <f aca="true" t="shared" si="5" ref="AL85:AL90">IF(D85="","000",D85)&amp;IF(F85="","0000",F85)&amp;IF(G85="","0000000000",G85)&amp;IF(J85="","000",J85)</f>
        <v>90307091800099990244</v>
      </c>
      <c r="AM85" s="21"/>
      <c r="AN85" s="21"/>
      <c r="AO85" s="51"/>
    </row>
    <row r="86" spans="2:41" s="39" customFormat="1" ht="78.75">
      <c r="B86" s="65" t="s">
        <v>74</v>
      </c>
      <c r="C86" s="54" t="s">
        <v>20</v>
      </c>
      <c r="D86" s="161" t="s">
        <v>51</v>
      </c>
      <c r="E86" s="162"/>
      <c r="F86" s="56" t="s">
        <v>140</v>
      </c>
      <c r="G86" s="163" t="s">
        <v>143</v>
      </c>
      <c r="H86" s="164"/>
      <c r="I86" s="165"/>
      <c r="J86" s="166" t="s">
        <v>75</v>
      </c>
      <c r="K86" s="167"/>
      <c r="L86" s="64"/>
      <c r="M86" s="168">
        <v>2905200</v>
      </c>
      <c r="N86" s="168"/>
      <c r="O86" s="168"/>
      <c r="P86" s="113">
        <v>2905200</v>
      </c>
      <c r="Q86" s="114"/>
      <c r="R86" s="115"/>
      <c r="S86" s="113">
        <v>2905200</v>
      </c>
      <c r="T86" s="114"/>
      <c r="U86" s="115"/>
      <c r="V86" s="113"/>
      <c r="W86" s="114"/>
      <c r="X86" s="115"/>
      <c r="Y86" s="113"/>
      <c r="Z86" s="114"/>
      <c r="AA86" s="115"/>
      <c r="AB86" s="157">
        <f t="shared" si="4"/>
        <v>2905200</v>
      </c>
      <c r="AC86" s="158"/>
      <c r="AD86" s="159"/>
      <c r="AE86" s="157">
        <v>0</v>
      </c>
      <c r="AF86" s="158"/>
      <c r="AG86" s="159"/>
      <c r="AH86" s="157">
        <v>0</v>
      </c>
      <c r="AI86" s="158"/>
      <c r="AJ86" s="160"/>
      <c r="AK86" s="23"/>
      <c r="AL86" s="52" t="str">
        <f t="shared" si="5"/>
        <v>90307099300010450621</v>
      </c>
      <c r="AM86" s="21"/>
      <c r="AN86" s="21"/>
      <c r="AO86" s="51"/>
    </row>
    <row r="87" spans="2:41" s="39" customFormat="1" ht="22.5">
      <c r="B87" s="65" t="s">
        <v>81</v>
      </c>
      <c r="C87" s="54" t="s">
        <v>20</v>
      </c>
      <c r="D87" s="161" t="s">
        <v>51</v>
      </c>
      <c r="E87" s="162"/>
      <c r="F87" s="56" t="s">
        <v>144</v>
      </c>
      <c r="G87" s="163" t="s">
        <v>135</v>
      </c>
      <c r="H87" s="164"/>
      <c r="I87" s="165"/>
      <c r="J87" s="166" t="s">
        <v>83</v>
      </c>
      <c r="K87" s="167"/>
      <c r="L87" s="64"/>
      <c r="M87" s="168">
        <v>150000</v>
      </c>
      <c r="N87" s="168"/>
      <c r="O87" s="168"/>
      <c r="P87" s="113">
        <v>150000</v>
      </c>
      <c r="Q87" s="114"/>
      <c r="R87" s="115"/>
      <c r="S87" s="113">
        <v>150000</v>
      </c>
      <c r="T87" s="114"/>
      <c r="U87" s="115"/>
      <c r="V87" s="113"/>
      <c r="W87" s="114"/>
      <c r="X87" s="115"/>
      <c r="Y87" s="113"/>
      <c r="Z87" s="114"/>
      <c r="AA87" s="115"/>
      <c r="AB87" s="157">
        <f t="shared" si="4"/>
        <v>150000</v>
      </c>
      <c r="AC87" s="158"/>
      <c r="AD87" s="159"/>
      <c r="AE87" s="157">
        <v>0</v>
      </c>
      <c r="AF87" s="158"/>
      <c r="AG87" s="159"/>
      <c r="AH87" s="157">
        <v>0</v>
      </c>
      <c r="AI87" s="158"/>
      <c r="AJ87" s="160"/>
      <c r="AK87" s="23"/>
      <c r="AL87" s="52" t="str">
        <f t="shared" si="5"/>
        <v>90308012900372090622</v>
      </c>
      <c r="AM87" s="21"/>
      <c r="AN87" s="21"/>
      <c r="AO87" s="51"/>
    </row>
    <row r="88" spans="2:41" s="39" customFormat="1" ht="22.5">
      <c r="B88" s="65" t="s">
        <v>81</v>
      </c>
      <c r="C88" s="54" t="s">
        <v>20</v>
      </c>
      <c r="D88" s="161" t="s">
        <v>51</v>
      </c>
      <c r="E88" s="162"/>
      <c r="F88" s="56" t="s">
        <v>144</v>
      </c>
      <c r="G88" s="163" t="s">
        <v>145</v>
      </c>
      <c r="H88" s="164"/>
      <c r="I88" s="165"/>
      <c r="J88" s="166" t="s">
        <v>83</v>
      </c>
      <c r="K88" s="167"/>
      <c r="L88" s="64"/>
      <c r="M88" s="168">
        <v>55000</v>
      </c>
      <c r="N88" s="168"/>
      <c r="O88" s="168"/>
      <c r="P88" s="113">
        <v>55000</v>
      </c>
      <c r="Q88" s="114"/>
      <c r="R88" s="115"/>
      <c r="S88" s="113">
        <v>55000</v>
      </c>
      <c r="T88" s="114"/>
      <c r="U88" s="115"/>
      <c r="V88" s="113"/>
      <c r="W88" s="114"/>
      <c r="X88" s="115"/>
      <c r="Y88" s="113"/>
      <c r="Z88" s="114"/>
      <c r="AA88" s="115"/>
      <c r="AB88" s="157">
        <f t="shared" si="4"/>
        <v>55000</v>
      </c>
      <c r="AC88" s="158"/>
      <c r="AD88" s="159"/>
      <c r="AE88" s="157">
        <v>0</v>
      </c>
      <c r="AF88" s="158"/>
      <c r="AG88" s="159"/>
      <c r="AH88" s="157">
        <v>0</v>
      </c>
      <c r="AI88" s="158"/>
      <c r="AJ88" s="160"/>
      <c r="AK88" s="23"/>
      <c r="AL88" s="52" t="str">
        <f t="shared" si="5"/>
        <v>903080129003S2091622</v>
      </c>
      <c r="AM88" s="21"/>
      <c r="AN88" s="21"/>
      <c r="AO88" s="51"/>
    </row>
    <row r="89" spans="2:41" s="39" customFormat="1" ht="78.75">
      <c r="B89" s="65" t="s">
        <v>74</v>
      </c>
      <c r="C89" s="54" t="s">
        <v>20</v>
      </c>
      <c r="D89" s="161" t="s">
        <v>51</v>
      </c>
      <c r="E89" s="162"/>
      <c r="F89" s="56" t="s">
        <v>144</v>
      </c>
      <c r="G89" s="163" t="s">
        <v>93</v>
      </c>
      <c r="H89" s="164"/>
      <c r="I89" s="165"/>
      <c r="J89" s="166" t="s">
        <v>75</v>
      </c>
      <c r="K89" s="167"/>
      <c r="L89" s="64"/>
      <c r="M89" s="168">
        <v>1365500</v>
      </c>
      <c r="N89" s="168"/>
      <c r="O89" s="168"/>
      <c r="P89" s="113">
        <v>1365500</v>
      </c>
      <c r="Q89" s="114"/>
      <c r="R89" s="115"/>
      <c r="S89" s="113">
        <v>1365500</v>
      </c>
      <c r="T89" s="114"/>
      <c r="U89" s="115"/>
      <c r="V89" s="113"/>
      <c r="W89" s="114"/>
      <c r="X89" s="115"/>
      <c r="Y89" s="113"/>
      <c r="Z89" s="114"/>
      <c r="AA89" s="115"/>
      <c r="AB89" s="157">
        <f t="shared" si="4"/>
        <v>1365500</v>
      </c>
      <c r="AC89" s="158"/>
      <c r="AD89" s="159"/>
      <c r="AE89" s="157">
        <v>0</v>
      </c>
      <c r="AF89" s="158"/>
      <c r="AG89" s="159"/>
      <c r="AH89" s="157">
        <v>0</v>
      </c>
      <c r="AI89" s="158"/>
      <c r="AJ89" s="160"/>
      <c r="AK89" s="23"/>
      <c r="AL89" s="52" t="str">
        <f t="shared" si="5"/>
        <v>90308019300002990621</v>
      </c>
      <c r="AM89" s="21"/>
      <c r="AN89" s="21"/>
      <c r="AO89" s="51"/>
    </row>
    <row r="90" spans="2:41" s="39" customFormat="1" ht="22.5">
      <c r="B90" s="65" t="s">
        <v>146</v>
      </c>
      <c r="C90" s="54" t="s">
        <v>20</v>
      </c>
      <c r="D90" s="161" t="s">
        <v>51</v>
      </c>
      <c r="E90" s="162"/>
      <c r="F90" s="56" t="s">
        <v>147</v>
      </c>
      <c r="G90" s="163" t="s">
        <v>148</v>
      </c>
      <c r="H90" s="164"/>
      <c r="I90" s="165"/>
      <c r="J90" s="166" t="s">
        <v>149</v>
      </c>
      <c r="K90" s="167"/>
      <c r="L90" s="64"/>
      <c r="M90" s="168">
        <v>2259689.07</v>
      </c>
      <c r="N90" s="168"/>
      <c r="O90" s="168"/>
      <c r="P90" s="113">
        <v>2259689.07</v>
      </c>
      <c r="Q90" s="114"/>
      <c r="R90" s="115"/>
      <c r="S90" s="113">
        <v>2259689.07</v>
      </c>
      <c r="T90" s="114"/>
      <c r="U90" s="115"/>
      <c r="V90" s="113"/>
      <c r="W90" s="114"/>
      <c r="X90" s="115"/>
      <c r="Y90" s="113"/>
      <c r="Z90" s="114"/>
      <c r="AA90" s="115"/>
      <c r="AB90" s="157">
        <f t="shared" si="4"/>
        <v>2259689.07</v>
      </c>
      <c r="AC90" s="158"/>
      <c r="AD90" s="159"/>
      <c r="AE90" s="157">
        <v>0</v>
      </c>
      <c r="AF90" s="158"/>
      <c r="AG90" s="159"/>
      <c r="AH90" s="157">
        <v>0</v>
      </c>
      <c r="AI90" s="158"/>
      <c r="AJ90" s="160"/>
      <c r="AK90" s="23"/>
      <c r="AL90" s="52" t="str">
        <f t="shared" si="5"/>
        <v>90310019200010130312</v>
      </c>
      <c r="AM90" s="21"/>
      <c r="AN90" s="21"/>
      <c r="AO90" s="51"/>
    </row>
    <row r="91" spans="2:38" s="11" customFormat="1" ht="12.75" hidden="1">
      <c r="B91" s="63"/>
      <c r="C91" s="17"/>
      <c r="D91" s="18"/>
      <c r="E91" s="94"/>
      <c r="F91" s="94"/>
      <c r="G91" s="94"/>
      <c r="H91" s="94"/>
      <c r="I91" s="94"/>
      <c r="J91" s="94"/>
      <c r="K91" s="94"/>
      <c r="L91" s="50"/>
      <c r="M91" s="111"/>
      <c r="N91" s="111"/>
      <c r="O91" s="112"/>
      <c r="P91" s="110"/>
      <c r="Q91" s="111"/>
      <c r="R91" s="112"/>
      <c r="S91" s="110"/>
      <c r="T91" s="111"/>
      <c r="U91" s="112"/>
      <c r="V91" s="110"/>
      <c r="W91" s="111"/>
      <c r="X91" s="112"/>
      <c r="Y91" s="95"/>
      <c r="Z91" s="96"/>
      <c r="AA91" s="97"/>
      <c r="AB91" s="110"/>
      <c r="AC91" s="111"/>
      <c r="AD91" s="112"/>
      <c r="AE91" s="110"/>
      <c r="AF91" s="111"/>
      <c r="AG91" s="112"/>
      <c r="AH91" s="110"/>
      <c r="AI91" s="111"/>
      <c r="AJ91" s="142"/>
      <c r="AK91" s="46"/>
      <c r="AL91" s="40"/>
    </row>
    <row r="92" spans="2:38" ht="12.75">
      <c r="B92" s="20"/>
      <c r="C92" s="12"/>
      <c r="D92" s="12"/>
      <c r="E92" s="12"/>
      <c r="F92" s="12"/>
      <c r="G92" s="12"/>
      <c r="H92" s="12"/>
      <c r="I92" s="12"/>
      <c r="J92" s="12"/>
      <c r="K92" s="13"/>
      <c r="L92" s="13"/>
      <c r="M92" s="13"/>
      <c r="N92" s="13"/>
      <c r="O92" s="13"/>
      <c r="P92" s="21"/>
      <c r="Q92" s="13"/>
      <c r="R92" s="13"/>
      <c r="S92" s="21"/>
      <c r="T92" s="13"/>
      <c r="U92" s="13"/>
      <c r="V92" s="21"/>
      <c r="W92" s="13"/>
      <c r="X92" s="13"/>
      <c r="Y92" s="22"/>
      <c r="Z92" s="13"/>
      <c r="AA92" s="13"/>
      <c r="AB92" s="21"/>
      <c r="AC92" s="13"/>
      <c r="AD92" s="13"/>
      <c r="AF92" s="13"/>
      <c r="AG92" s="13"/>
      <c r="AL92" s="21"/>
    </row>
    <row r="93" spans="2:38" ht="12.75">
      <c r="B93" s="24"/>
      <c r="C93" s="24"/>
      <c r="D93" s="24"/>
      <c r="E93" s="24"/>
      <c r="F93" s="24"/>
      <c r="G93" s="24"/>
      <c r="H93" s="24"/>
      <c r="I93" s="24"/>
      <c r="J93" s="24"/>
      <c r="K93" s="21"/>
      <c r="L93" s="21"/>
      <c r="M93" s="21"/>
      <c r="N93" s="21"/>
      <c r="O93" s="21"/>
      <c r="P93" s="13"/>
      <c r="Q93" s="21"/>
      <c r="R93" s="21"/>
      <c r="S93" s="13"/>
      <c r="T93" s="21"/>
      <c r="U93" s="21"/>
      <c r="V93" s="13"/>
      <c r="W93" s="21"/>
      <c r="X93" s="21"/>
      <c r="Y93" s="14"/>
      <c r="Z93" s="21"/>
      <c r="AA93" s="21"/>
      <c r="AB93" s="13"/>
      <c r="AC93" s="21"/>
      <c r="AD93" s="21"/>
      <c r="AF93" s="21"/>
      <c r="AG93" s="21"/>
      <c r="AL93" s="21"/>
    </row>
    <row r="94" spans="2:38" ht="12.75">
      <c r="B94" s="25" t="s">
        <v>31</v>
      </c>
      <c r="C94" s="26"/>
      <c r="D94" s="26"/>
      <c r="E94" s="26"/>
      <c r="F94" s="27"/>
      <c r="G94" s="27"/>
      <c r="H94" s="27"/>
      <c r="I94" s="120" t="s">
        <v>156</v>
      </c>
      <c r="J94" s="120"/>
      <c r="K94" s="120"/>
      <c r="L94" s="120"/>
      <c r="M94" s="120"/>
      <c r="N94" s="120"/>
      <c r="O94" s="120"/>
      <c r="P94" s="29"/>
      <c r="Q94" s="29"/>
      <c r="R94" s="29"/>
      <c r="S94" s="117" t="s">
        <v>32</v>
      </c>
      <c r="T94" s="117"/>
      <c r="U94" s="117"/>
      <c r="V94" s="117"/>
      <c r="W94" s="117"/>
      <c r="X94" s="117"/>
      <c r="Y94" s="28"/>
      <c r="Z94" s="30"/>
      <c r="AA94" s="30"/>
      <c r="AB94" s="10"/>
      <c r="AC94" s="31"/>
      <c r="AD94" s="116" t="s">
        <v>157</v>
      </c>
      <c r="AE94" s="116"/>
      <c r="AF94" s="116"/>
      <c r="AG94" s="116"/>
      <c r="AH94" s="116"/>
      <c r="AI94" s="116"/>
      <c r="AJ94" s="116"/>
      <c r="AK94" s="14"/>
      <c r="AL94" s="21"/>
    </row>
    <row r="95" spans="2:37" ht="12.75">
      <c r="B95" s="32"/>
      <c r="C95" s="118" t="s">
        <v>23</v>
      </c>
      <c r="D95" s="118"/>
      <c r="E95" s="118"/>
      <c r="F95" s="33"/>
      <c r="G95" s="33"/>
      <c r="H95" s="33"/>
      <c r="I95" s="118" t="s">
        <v>22</v>
      </c>
      <c r="J95" s="118"/>
      <c r="K95" s="118"/>
      <c r="L95" s="118"/>
      <c r="M95" s="118"/>
      <c r="N95" s="118"/>
      <c r="O95" s="118"/>
      <c r="P95" s="33"/>
      <c r="Q95" s="33"/>
      <c r="R95" s="33"/>
      <c r="S95" s="117"/>
      <c r="T95" s="117"/>
      <c r="U95" s="117"/>
      <c r="V95" s="117"/>
      <c r="W95" s="117"/>
      <c r="X95" s="117"/>
      <c r="Y95" s="121" t="s">
        <v>23</v>
      </c>
      <c r="Z95" s="121"/>
      <c r="AA95" s="121"/>
      <c r="AB95" s="121"/>
      <c r="AC95" s="19"/>
      <c r="AD95" s="118" t="s">
        <v>22</v>
      </c>
      <c r="AE95" s="118"/>
      <c r="AF95" s="118"/>
      <c r="AG95" s="118"/>
      <c r="AH95" s="118"/>
      <c r="AI95" s="118"/>
      <c r="AJ95" s="118"/>
      <c r="AK95" s="44"/>
    </row>
    <row r="96" spans="2:33" ht="12.75">
      <c r="B96" s="34"/>
      <c r="M96" s="2"/>
      <c r="N96" s="2"/>
      <c r="O96" s="2"/>
      <c r="P96" s="33"/>
      <c r="Q96" s="2"/>
      <c r="R96" s="2"/>
      <c r="S96" s="33"/>
      <c r="T96" s="2"/>
      <c r="U96" s="2"/>
      <c r="V96" s="18"/>
      <c r="W96" s="2"/>
      <c r="X96" s="2"/>
      <c r="Y96" s="33"/>
      <c r="Z96" s="33"/>
      <c r="AA96" s="33"/>
      <c r="AB96" s="33"/>
      <c r="AC96" s="19"/>
      <c r="AD96" s="19"/>
      <c r="AF96" s="19"/>
      <c r="AG96" s="19"/>
    </row>
    <row r="97" spans="2:33" ht="12.75">
      <c r="B97" s="32" t="s">
        <v>30</v>
      </c>
      <c r="C97" s="35"/>
      <c r="D97" s="35"/>
      <c r="E97" s="35"/>
      <c r="F97" s="33"/>
      <c r="G97" s="33"/>
      <c r="H97" s="33"/>
      <c r="I97" s="119" t="s">
        <v>157</v>
      </c>
      <c r="J97" s="119"/>
      <c r="K97" s="119"/>
      <c r="L97" s="119"/>
      <c r="M97" s="119"/>
      <c r="N97" s="119"/>
      <c r="O97" s="119"/>
      <c r="P97" s="2"/>
      <c r="Q97" s="2"/>
      <c r="R97" s="2"/>
      <c r="S97" s="2"/>
      <c r="T97" s="2"/>
      <c r="U97" s="2"/>
      <c r="V97" s="2"/>
      <c r="W97" s="2"/>
      <c r="X97" s="2"/>
      <c r="Y97" s="36"/>
      <c r="Z97" s="2"/>
      <c r="AA97" s="2"/>
      <c r="AB97" s="2"/>
      <c r="AC97" s="2"/>
      <c r="AD97" s="2"/>
      <c r="AF97" s="2"/>
      <c r="AG97" s="2"/>
    </row>
    <row r="98" spans="2:33" ht="12.75">
      <c r="B98" s="32"/>
      <c r="C98" s="118" t="s">
        <v>23</v>
      </c>
      <c r="D98" s="118"/>
      <c r="E98" s="118"/>
      <c r="F98" s="33"/>
      <c r="G98" s="33"/>
      <c r="H98" s="33"/>
      <c r="I98" s="118" t="s">
        <v>22</v>
      </c>
      <c r="J98" s="118"/>
      <c r="K98" s="118"/>
      <c r="L98" s="118"/>
      <c r="M98" s="118"/>
      <c r="N98" s="118"/>
      <c r="O98" s="118"/>
      <c r="P98" s="3"/>
      <c r="Q98" s="9"/>
      <c r="R98" s="9"/>
      <c r="S98" s="3"/>
      <c r="T98" s="9"/>
      <c r="U98" s="9"/>
      <c r="V98" s="3"/>
      <c r="W98" s="9"/>
      <c r="X98" s="9"/>
      <c r="Y98" s="37"/>
      <c r="Z98" s="9"/>
      <c r="AA98" s="9"/>
      <c r="AC98" s="9"/>
      <c r="AD98" s="9"/>
      <c r="AF98" s="9"/>
      <c r="AG98" s="9"/>
    </row>
    <row r="99" spans="2:33" ht="12.75">
      <c r="B99" s="32"/>
      <c r="C99" s="19"/>
      <c r="D99" s="19"/>
      <c r="E99" s="19"/>
      <c r="F99" s="33"/>
      <c r="G99" s="33"/>
      <c r="H99" s="33"/>
      <c r="I99" s="19"/>
      <c r="J99" s="19"/>
      <c r="K99" s="19"/>
      <c r="L99" s="19"/>
      <c r="M99" s="19"/>
      <c r="N99" s="19"/>
      <c r="O99" s="19"/>
      <c r="P99" s="3"/>
      <c r="Q99" s="9"/>
      <c r="R99" s="9"/>
      <c r="S99" s="3"/>
      <c r="T99" s="9"/>
      <c r="U99" s="9"/>
      <c r="V99" s="3"/>
      <c r="W99" s="9"/>
      <c r="X99" s="9"/>
      <c r="Y99" s="37"/>
      <c r="Z99" s="9"/>
      <c r="AA99" s="9"/>
      <c r="AC99" s="9"/>
      <c r="AD99" s="9"/>
      <c r="AF99" s="9"/>
      <c r="AG99" s="9"/>
    </row>
    <row r="100" spans="2:33" ht="12.75">
      <c r="B100" s="107" t="s">
        <v>47</v>
      </c>
      <c r="C100" s="107"/>
      <c r="D100" s="107"/>
      <c r="E100" s="107"/>
      <c r="F100" s="107"/>
      <c r="G100" s="33"/>
      <c r="H100" s="33"/>
      <c r="I100" s="19"/>
      <c r="J100" s="19"/>
      <c r="K100" s="19"/>
      <c r="L100" s="19"/>
      <c r="M100" s="19"/>
      <c r="N100" s="19"/>
      <c r="O100" s="19"/>
      <c r="P100" s="3"/>
      <c r="Q100" s="9"/>
      <c r="R100" s="9"/>
      <c r="S100" s="3"/>
      <c r="T100" s="9"/>
      <c r="U100" s="9"/>
      <c r="V100" s="3"/>
      <c r="W100" s="9"/>
      <c r="X100" s="9"/>
      <c r="Y100" s="37"/>
      <c r="Z100" s="9"/>
      <c r="AA100" s="9"/>
      <c r="AC100" s="9"/>
      <c r="AD100" s="9"/>
      <c r="AF100" s="9"/>
      <c r="AG100" s="9"/>
    </row>
    <row r="101" spans="2:33" ht="12.75">
      <c r="B101" s="18"/>
      <c r="C101" s="18"/>
      <c r="D101" s="18"/>
      <c r="E101" s="18"/>
      <c r="F101" s="18"/>
      <c r="G101" s="33"/>
      <c r="H101" s="33"/>
      <c r="I101" s="19"/>
      <c r="J101" s="19"/>
      <c r="K101" s="19"/>
      <c r="L101" s="19"/>
      <c r="M101" s="19"/>
      <c r="N101" s="19"/>
      <c r="O101" s="19"/>
      <c r="P101" s="3"/>
      <c r="Q101" s="9"/>
      <c r="R101" s="9"/>
      <c r="S101" s="3"/>
      <c r="T101" s="9"/>
      <c r="U101" s="9"/>
      <c r="V101" s="3"/>
      <c r="W101" s="9"/>
      <c r="X101" s="9"/>
      <c r="Y101" s="37"/>
      <c r="Z101" s="9"/>
      <c r="AA101" s="9"/>
      <c r="AC101" s="9"/>
      <c r="AD101" s="9"/>
      <c r="AF101" s="9"/>
      <c r="AG101" s="9"/>
    </row>
    <row r="102" ht="13.5" hidden="1" thickBot="1"/>
    <row r="103" spans="4:20" ht="48" customHeight="1" hidden="1" thickBot="1" thickTop="1">
      <c r="D103" s="148"/>
      <c r="E103" s="149"/>
      <c r="F103" s="149"/>
      <c r="G103" s="149"/>
      <c r="H103" s="149"/>
      <c r="I103" s="149"/>
      <c r="J103" s="149"/>
      <c r="K103" s="149"/>
      <c r="L103" s="149"/>
      <c r="M103" s="143" t="s">
        <v>48</v>
      </c>
      <c r="N103" s="143"/>
      <c r="O103" s="143"/>
      <c r="P103" s="143"/>
      <c r="Q103" s="143"/>
      <c r="R103" s="143"/>
      <c r="S103" s="143"/>
      <c r="T103" s="144"/>
    </row>
    <row r="104" spans="4:20" ht="3.75" customHeight="1" hidden="1" thickBot="1" thickTop="1">
      <c r="D104" s="107"/>
      <c r="E104" s="107"/>
      <c r="F104" s="107"/>
      <c r="G104" s="107"/>
      <c r="H104" s="107"/>
      <c r="I104" s="107"/>
      <c r="J104" s="107"/>
      <c r="K104" s="107"/>
      <c r="L104" s="18"/>
      <c r="M104" s="145"/>
      <c r="N104" s="145"/>
      <c r="O104" s="145"/>
      <c r="P104" s="145"/>
      <c r="Q104" s="145"/>
      <c r="R104" s="145"/>
      <c r="S104" s="145"/>
      <c r="T104" s="145"/>
    </row>
    <row r="105" spans="4:20" ht="13.5" hidden="1" thickTop="1">
      <c r="D105" s="150" t="s">
        <v>38</v>
      </c>
      <c r="E105" s="151"/>
      <c r="F105" s="151"/>
      <c r="G105" s="151"/>
      <c r="H105" s="151"/>
      <c r="I105" s="151"/>
      <c r="J105" s="151"/>
      <c r="K105" s="151"/>
      <c r="L105" s="151"/>
      <c r="M105" s="146"/>
      <c r="N105" s="146"/>
      <c r="O105" s="146"/>
      <c r="P105" s="146"/>
      <c r="Q105" s="146"/>
      <c r="R105" s="146"/>
      <c r="S105" s="146"/>
      <c r="T105" s="147"/>
    </row>
    <row r="106" spans="4:20" ht="12.75" hidden="1">
      <c r="D106" s="86" t="s">
        <v>39</v>
      </c>
      <c r="E106" s="87"/>
      <c r="F106" s="87"/>
      <c r="G106" s="87"/>
      <c r="H106" s="87"/>
      <c r="I106" s="87"/>
      <c r="J106" s="87"/>
      <c r="K106" s="87"/>
      <c r="L106" s="87"/>
      <c r="M106" s="153"/>
      <c r="N106" s="153"/>
      <c r="O106" s="153"/>
      <c r="P106" s="153"/>
      <c r="Q106" s="153"/>
      <c r="R106" s="153"/>
      <c r="S106" s="153"/>
      <c r="T106" s="154"/>
    </row>
    <row r="107" spans="4:20" ht="12.75" hidden="1">
      <c r="D107" s="86" t="s">
        <v>40</v>
      </c>
      <c r="E107" s="87"/>
      <c r="F107" s="87"/>
      <c r="G107" s="87"/>
      <c r="H107" s="87"/>
      <c r="I107" s="87"/>
      <c r="J107" s="87"/>
      <c r="K107" s="87"/>
      <c r="L107" s="87"/>
      <c r="M107" s="108"/>
      <c r="N107" s="108"/>
      <c r="O107" s="108"/>
      <c r="P107" s="108"/>
      <c r="Q107" s="108"/>
      <c r="R107" s="108"/>
      <c r="S107" s="108"/>
      <c r="T107" s="109"/>
    </row>
    <row r="108" spans="4:20" ht="12.75" hidden="1">
      <c r="D108" s="86" t="s">
        <v>41</v>
      </c>
      <c r="E108" s="87"/>
      <c r="F108" s="87"/>
      <c r="G108" s="87"/>
      <c r="H108" s="87"/>
      <c r="I108" s="87"/>
      <c r="J108" s="87"/>
      <c r="K108" s="87"/>
      <c r="L108" s="87"/>
      <c r="M108" s="108"/>
      <c r="N108" s="108"/>
      <c r="O108" s="108"/>
      <c r="P108" s="108"/>
      <c r="Q108" s="108"/>
      <c r="R108" s="108"/>
      <c r="S108" s="108"/>
      <c r="T108" s="109"/>
    </row>
    <row r="109" spans="4:20" ht="12.75" hidden="1">
      <c r="D109" s="86" t="s">
        <v>42</v>
      </c>
      <c r="E109" s="87"/>
      <c r="F109" s="87"/>
      <c r="G109" s="87"/>
      <c r="H109" s="87"/>
      <c r="I109" s="87"/>
      <c r="J109" s="87"/>
      <c r="K109" s="87"/>
      <c r="L109" s="87"/>
      <c r="M109" s="108"/>
      <c r="N109" s="108"/>
      <c r="O109" s="108"/>
      <c r="P109" s="108"/>
      <c r="Q109" s="108"/>
      <c r="R109" s="108"/>
      <c r="S109" s="108"/>
      <c r="T109" s="109"/>
    </row>
    <row r="110" spans="4:20" ht="12.75" hidden="1">
      <c r="D110" s="86" t="s">
        <v>43</v>
      </c>
      <c r="E110" s="87"/>
      <c r="F110" s="87"/>
      <c r="G110" s="87"/>
      <c r="H110" s="87"/>
      <c r="I110" s="87"/>
      <c r="J110" s="87"/>
      <c r="K110" s="87"/>
      <c r="L110" s="87"/>
      <c r="M110" s="153"/>
      <c r="N110" s="153"/>
      <c r="O110" s="153"/>
      <c r="P110" s="153"/>
      <c r="Q110" s="153"/>
      <c r="R110" s="153"/>
      <c r="S110" s="153"/>
      <c r="T110" s="154"/>
    </row>
    <row r="111" spans="4:20" ht="12.75" hidden="1">
      <c r="D111" s="86" t="s">
        <v>44</v>
      </c>
      <c r="E111" s="87"/>
      <c r="F111" s="87"/>
      <c r="G111" s="87"/>
      <c r="H111" s="87"/>
      <c r="I111" s="87"/>
      <c r="J111" s="87"/>
      <c r="K111" s="87"/>
      <c r="L111" s="87"/>
      <c r="M111" s="153"/>
      <c r="N111" s="153"/>
      <c r="O111" s="153"/>
      <c r="P111" s="153"/>
      <c r="Q111" s="153"/>
      <c r="R111" s="153"/>
      <c r="S111" s="153"/>
      <c r="T111" s="154"/>
    </row>
    <row r="112" spans="4:20" ht="12.75" hidden="1">
      <c r="D112" s="86" t="s">
        <v>45</v>
      </c>
      <c r="E112" s="87"/>
      <c r="F112" s="87"/>
      <c r="G112" s="87"/>
      <c r="H112" s="87"/>
      <c r="I112" s="87"/>
      <c r="J112" s="87"/>
      <c r="K112" s="87"/>
      <c r="L112" s="87"/>
      <c r="M112" s="108"/>
      <c r="N112" s="108"/>
      <c r="O112" s="108"/>
      <c r="P112" s="108"/>
      <c r="Q112" s="108"/>
      <c r="R112" s="108"/>
      <c r="S112" s="108"/>
      <c r="T112" s="109"/>
    </row>
    <row r="113" spans="4:20" ht="13.5" hidden="1" thickBot="1">
      <c r="D113" s="91" t="s">
        <v>46</v>
      </c>
      <c r="E113" s="92"/>
      <c r="F113" s="92"/>
      <c r="G113" s="92"/>
      <c r="H113" s="92"/>
      <c r="I113" s="92"/>
      <c r="J113" s="92"/>
      <c r="K113" s="92"/>
      <c r="L113" s="92"/>
      <c r="M113" s="155"/>
      <c r="N113" s="155"/>
      <c r="O113" s="155"/>
      <c r="P113" s="155"/>
      <c r="Q113" s="155"/>
      <c r="R113" s="155"/>
      <c r="S113" s="155"/>
      <c r="T113" s="156"/>
    </row>
    <row r="114" spans="4:20" ht="3.75" customHeight="1" hidden="1" thickTop="1">
      <c r="D114" s="93"/>
      <c r="E114" s="93"/>
      <c r="F114" s="93"/>
      <c r="G114" s="93"/>
      <c r="H114" s="93"/>
      <c r="I114" s="93"/>
      <c r="J114" s="93"/>
      <c r="K114" s="93"/>
      <c r="L114" s="93"/>
      <c r="M114" s="152"/>
      <c r="N114" s="152"/>
      <c r="O114" s="152"/>
      <c r="P114" s="152"/>
      <c r="Q114" s="152"/>
      <c r="R114" s="152"/>
      <c r="S114" s="152"/>
      <c r="T114" s="152"/>
    </row>
    <row r="115" ht="12.75" hidden="1"/>
  </sheetData>
  <sheetProtection/>
  <mergeCells count="880">
    <mergeCell ref="AB90:AD90"/>
    <mergeCell ref="AE90:AG90"/>
    <mergeCell ref="AH90:AJ90"/>
    <mergeCell ref="AB89:AD89"/>
    <mergeCell ref="AE89:AG89"/>
    <mergeCell ref="AH89:AJ89"/>
    <mergeCell ref="G90:I90"/>
    <mergeCell ref="J90:K90"/>
    <mergeCell ref="M90:O90"/>
    <mergeCell ref="P90:R90"/>
    <mergeCell ref="S90:U90"/>
    <mergeCell ref="Y90:AA90"/>
    <mergeCell ref="V90:X90"/>
    <mergeCell ref="P89:R89"/>
    <mergeCell ref="S89:U89"/>
    <mergeCell ref="V89:X89"/>
    <mergeCell ref="Y89:AA89"/>
    <mergeCell ref="D89:E89"/>
    <mergeCell ref="G89:I89"/>
    <mergeCell ref="J89:K89"/>
    <mergeCell ref="M89:O89"/>
    <mergeCell ref="D90:E90"/>
    <mergeCell ref="AB88:AD88"/>
    <mergeCell ref="AE88:AG88"/>
    <mergeCell ref="AH88:AJ88"/>
    <mergeCell ref="AB87:AD87"/>
    <mergeCell ref="AE87:AG87"/>
    <mergeCell ref="AH87:AJ87"/>
    <mergeCell ref="G88:I88"/>
    <mergeCell ref="J88:K88"/>
    <mergeCell ref="M88:O88"/>
    <mergeCell ref="P88:R88"/>
    <mergeCell ref="S88:U88"/>
    <mergeCell ref="Y88:AA88"/>
    <mergeCell ref="V88:X88"/>
    <mergeCell ref="P87:R87"/>
    <mergeCell ref="S87:U87"/>
    <mergeCell ref="V87:X87"/>
    <mergeCell ref="Y87:AA87"/>
    <mergeCell ref="D87:E87"/>
    <mergeCell ref="G87:I87"/>
    <mergeCell ref="J87:K87"/>
    <mergeCell ref="M87:O87"/>
    <mergeCell ref="D88:E88"/>
    <mergeCell ref="AB86:AD86"/>
    <mergeCell ref="AE86:AG86"/>
    <mergeCell ref="AH86:AJ86"/>
    <mergeCell ref="AB85:AD85"/>
    <mergeCell ref="AE85:AG85"/>
    <mergeCell ref="AH85:AJ85"/>
    <mergeCell ref="G86:I86"/>
    <mergeCell ref="J86:K86"/>
    <mergeCell ref="M86:O86"/>
    <mergeCell ref="P86:R86"/>
    <mergeCell ref="S86:U86"/>
    <mergeCell ref="Y86:AA86"/>
    <mergeCell ref="V86:X86"/>
    <mergeCell ref="P85:R85"/>
    <mergeCell ref="S85:U85"/>
    <mergeCell ref="V85:X85"/>
    <mergeCell ref="Y85:AA85"/>
    <mergeCell ref="D85:E85"/>
    <mergeCell ref="G85:I85"/>
    <mergeCell ref="J85:K85"/>
    <mergeCell ref="M85:O85"/>
    <mergeCell ref="D86:E86"/>
    <mergeCell ref="AB84:AD84"/>
    <mergeCell ref="AE84:AG84"/>
    <mergeCell ref="AH84:AJ84"/>
    <mergeCell ref="AB83:AD83"/>
    <mergeCell ref="AE83:AG83"/>
    <mergeCell ref="AH83:AJ83"/>
    <mergeCell ref="G84:I84"/>
    <mergeCell ref="J84:K84"/>
    <mergeCell ref="M84:O84"/>
    <mergeCell ref="P84:R84"/>
    <mergeCell ref="S84:U84"/>
    <mergeCell ref="Y84:AA84"/>
    <mergeCell ref="V84:X84"/>
    <mergeCell ref="P83:R83"/>
    <mergeCell ref="S83:U83"/>
    <mergeCell ref="V83:X83"/>
    <mergeCell ref="Y83:AA83"/>
    <mergeCell ref="D83:E83"/>
    <mergeCell ref="G83:I83"/>
    <mergeCell ref="J83:K83"/>
    <mergeCell ref="M83:O83"/>
    <mergeCell ref="D84:E84"/>
    <mergeCell ref="AB82:AD82"/>
    <mergeCell ref="AE82:AG82"/>
    <mergeCell ref="AH82:AJ82"/>
    <mergeCell ref="AB81:AD81"/>
    <mergeCell ref="AE81:AG81"/>
    <mergeCell ref="AH81:AJ81"/>
    <mergeCell ref="G82:I82"/>
    <mergeCell ref="J82:K82"/>
    <mergeCell ref="M82:O82"/>
    <mergeCell ref="P82:R82"/>
    <mergeCell ref="S82:U82"/>
    <mergeCell ref="Y82:AA82"/>
    <mergeCell ref="V82:X82"/>
    <mergeCell ref="P81:R81"/>
    <mergeCell ref="S81:U81"/>
    <mergeCell ref="V81:X81"/>
    <mergeCell ref="Y81:AA81"/>
    <mergeCell ref="D81:E81"/>
    <mergeCell ref="G81:I81"/>
    <mergeCell ref="J81:K81"/>
    <mergeCell ref="M81:O81"/>
    <mergeCell ref="D82:E82"/>
    <mergeCell ref="AB80:AD80"/>
    <mergeCell ref="AE80:AG80"/>
    <mergeCell ref="AH80:AJ80"/>
    <mergeCell ref="AB79:AD79"/>
    <mergeCell ref="AE79:AG79"/>
    <mergeCell ref="AH79:AJ79"/>
    <mergeCell ref="G80:I80"/>
    <mergeCell ref="J80:K80"/>
    <mergeCell ref="M80:O80"/>
    <mergeCell ref="P80:R80"/>
    <mergeCell ref="S80:U80"/>
    <mergeCell ref="Y80:AA80"/>
    <mergeCell ref="V80:X80"/>
    <mergeCell ref="P79:R79"/>
    <mergeCell ref="S79:U79"/>
    <mergeCell ref="V79:X79"/>
    <mergeCell ref="Y79:AA79"/>
    <mergeCell ref="D79:E79"/>
    <mergeCell ref="G79:I79"/>
    <mergeCell ref="J79:K79"/>
    <mergeCell ref="M79:O79"/>
    <mergeCell ref="D80:E80"/>
    <mergeCell ref="AB78:AD78"/>
    <mergeCell ref="AE78:AG78"/>
    <mergeCell ref="AH78:AJ78"/>
    <mergeCell ref="AB77:AD77"/>
    <mergeCell ref="AE77:AG77"/>
    <mergeCell ref="AH77:AJ77"/>
    <mergeCell ref="G78:I78"/>
    <mergeCell ref="J78:K78"/>
    <mergeCell ref="M78:O78"/>
    <mergeCell ref="P78:R78"/>
    <mergeCell ref="S78:U78"/>
    <mergeCell ref="Y78:AA78"/>
    <mergeCell ref="V78:X78"/>
    <mergeCell ref="P77:R77"/>
    <mergeCell ref="S77:U77"/>
    <mergeCell ref="V77:X77"/>
    <mergeCell ref="Y77:AA77"/>
    <mergeCell ref="D77:E77"/>
    <mergeCell ref="G77:I77"/>
    <mergeCell ref="J77:K77"/>
    <mergeCell ref="M77:O77"/>
    <mergeCell ref="D78:E78"/>
    <mergeCell ref="AB76:AD76"/>
    <mergeCell ref="AE76:AG76"/>
    <mergeCell ref="AH76:AJ76"/>
    <mergeCell ref="AB75:AD75"/>
    <mergeCell ref="AE75:AG75"/>
    <mergeCell ref="AH75:AJ75"/>
    <mergeCell ref="G76:I76"/>
    <mergeCell ref="J76:K76"/>
    <mergeCell ref="M76:O76"/>
    <mergeCell ref="P76:R76"/>
    <mergeCell ref="S76:U76"/>
    <mergeCell ref="Y76:AA76"/>
    <mergeCell ref="V76:X76"/>
    <mergeCell ref="P75:R75"/>
    <mergeCell ref="S75:U75"/>
    <mergeCell ref="V75:X75"/>
    <mergeCell ref="Y75:AA75"/>
    <mergeCell ref="D75:E75"/>
    <mergeCell ref="G75:I75"/>
    <mergeCell ref="J75:K75"/>
    <mergeCell ref="M75:O75"/>
    <mergeCell ref="D76:E76"/>
    <mergeCell ref="AB74:AD74"/>
    <mergeCell ref="AE74:AG74"/>
    <mergeCell ref="AH74:AJ74"/>
    <mergeCell ref="AB73:AD73"/>
    <mergeCell ref="AE73:AG73"/>
    <mergeCell ref="AH73:AJ73"/>
    <mergeCell ref="G74:I74"/>
    <mergeCell ref="J74:K74"/>
    <mergeCell ref="M74:O74"/>
    <mergeCell ref="P74:R74"/>
    <mergeCell ref="S74:U74"/>
    <mergeCell ref="Y74:AA74"/>
    <mergeCell ref="V74:X74"/>
    <mergeCell ref="P73:R73"/>
    <mergeCell ref="S73:U73"/>
    <mergeCell ref="V73:X73"/>
    <mergeCell ref="Y73:AA73"/>
    <mergeCell ref="D73:E73"/>
    <mergeCell ref="G73:I73"/>
    <mergeCell ref="J73:K73"/>
    <mergeCell ref="M73:O73"/>
    <mergeCell ref="D74:E74"/>
    <mergeCell ref="AB72:AD72"/>
    <mergeCell ref="AE72:AG72"/>
    <mergeCell ref="AH72:AJ72"/>
    <mergeCell ref="AB71:AD71"/>
    <mergeCell ref="AE71:AG71"/>
    <mergeCell ref="AH71:AJ71"/>
    <mergeCell ref="G72:I72"/>
    <mergeCell ref="J72:K72"/>
    <mergeCell ref="M72:O72"/>
    <mergeCell ref="P72:R72"/>
    <mergeCell ref="S72:U72"/>
    <mergeCell ref="Y72:AA72"/>
    <mergeCell ref="V72:X72"/>
    <mergeCell ref="P71:R71"/>
    <mergeCell ref="S71:U71"/>
    <mergeCell ref="V71:X71"/>
    <mergeCell ref="Y71:AA71"/>
    <mergeCell ref="D71:E71"/>
    <mergeCell ref="G71:I71"/>
    <mergeCell ref="J71:K71"/>
    <mergeCell ref="M71:O71"/>
    <mergeCell ref="D72:E72"/>
    <mergeCell ref="AB70:AD70"/>
    <mergeCell ref="AE70:AG70"/>
    <mergeCell ref="AH70:AJ70"/>
    <mergeCell ref="AB69:AD69"/>
    <mergeCell ref="AE69:AG69"/>
    <mergeCell ref="AH69:AJ69"/>
    <mergeCell ref="G70:I70"/>
    <mergeCell ref="J70:K70"/>
    <mergeCell ref="M70:O70"/>
    <mergeCell ref="P70:R70"/>
    <mergeCell ref="S70:U70"/>
    <mergeCell ref="Y70:AA70"/>
    <mergeCell ref="V70:X70"/>
    <mergeCell ref="P69:R69"/>
    <mergeCell ref="S69:U69"/>
    <mergeCell ref="V69:X69"/>
    <mergeCell ref="Y69:AA69"/>
    <mergeCell ref="D69:E69"/>
    <mergeCell ref="G69:I69"/>
    <mergeCell ref="J69:K69"/>
    <mergeCell ref="M69:O69"/>
    <mergeCell ref="D70:E70"/>
    <mergeCell ref="AB68:AD68"/>
    <mergeCell ref="AE68:AG68"/>
    <mergeCell ref="AH68:AJ68"/>
    <mergeCell ref="AB67:AD67"/>
    <mergeCell ref="AE67:AG67"/>
    <mergeCell ref="AH67:AJ67"/>
    <mergeCell ref="G68:I68"/>
    <mergeCell ref="J68:K68"/>
    <mergeCell ref="M68:O68"/>
    <mergeCell ref="P68:R68"/>
    <mergeCell ref="S68:U68"/>
    <mergeCell ref="Y68:AA68"/>
    <mergeCell ref="V68:X68"/>
    <mergeCell ref="P67:R67"/>
    <mergeCell ref="S67:U67"/>
    <mergeCell ref="V67:X67"/>
    <mergeCell ref="Y67:AA67"/>
    <mergeCell ref="D67:E67"/>
    <mergeCell ref="G67:I67"/>
    <mergeCell ref="J67:K67"/>
    <mergeCell ref="M67:O67"/>
    <mergeCell ref="D68:E68"/>
    <mergeCell ref="AB66:AD66"/>
    <mergeCell ref="AE66:AG66"/>
    <mergeCell ref="AH66:AJ66"/>
    <mergeCell ref="AB65:AD65"/>
    <mergeCell ref="AE65:AG65"/>
    <mergeCell ref="AH65:AJ65"/>
    <mergeCell ref="G66:I66"/>
    <mergeCell ref="J66:K66"/>
    <mergeCell ref="M66:O66"/>
    <mergeCell ref="P66:R66"/>
    <mergeCell ref="S66:U66"/>
    <mergeCell ref="Y66:AA66"/>
    <mergeCell ref="V66:X66"/>
    <mergeCell ref="P65:R65"/>
    <mergeCell ref="S65:U65"/>
    <mergeCell ref="V65:X65"/>
    <mergeCell ref="Y65:AA65"/>
    <mergeCell ref="D65:E65"/>
    <mergeCell ref="G65:I65"/>
    <mergeCell ref="J65:K65"/>
    <mergeCell ref="M65:O65"/>
    <mergeCell ref="D66:E66"/>
    <mergeCell ref="AB64:AD64"/>
    <mergeCell ref="AE64:AG64"/>
    <mergeCell ref="AH64:AJ64"/>
    <mergeCell ref="AB63:AD63"/>
    <mergeCell ref="AE63:AG63"/>
    <mergeCell ref="AH63:AJ63"/>
    <mergeCell ref="G64:I64"/>
    <mergeCell ref="J64:K64"/>
    <mergeCell ref="M64:O64"/>
    <mergeCell ref="P64:R64"/>
    <mergeCell ref="S64:U64"/>
    <mergeCell ref="Y64:AA64"/>
    <mergeCell ref="V64:X64"/>
    <mergeCell ref="P63:R63"/>
    <mergeCell ref="S63:U63"/>
    <mergeCell ref="V63:X63"/>
    <mergeCell ref="Y63:AA63"/>
    <mergeCell ref="D63:E63"/>
    <mergeCell ref="G63:I63"/>
    <mergeCell ref="J63:K63"/>
    <mergeCell ref="M63:O63"/>
    <mergeCell ref="D64:E64"/>
    <mergeCell ref="AB62:AD62"/>
    <mergeCell ref="AE62:AG62"/>
    <mergeCell ref="AH62:AJ62"/>
    <mergeCell ref="AB61:AD61"/>
    <mergeCell ref="AE61:AG61"/>
    <mergeCell ref="AH61:AJ61"/>
    <mergeCell ref="G62:I62"/>
    <mergeCell ref="J62:K62"/>
    <mergeCell ref="M62:O62"/>
    <mergeCell ref="P62:R62"/>
    <mergeCell ref="S62:U62"/>
    <mergeCell ref="Y62:AA62"/>
    <mergeCell ref="V62:X62"/>
    <mergeCell ref="P61:R61"/>
    <mergeCell ref="S61:U61"/>
    <mergeCell ref="V61:X61"/>
    <mergeCell ref="Y61:AA61"/>
    <mergeCell ref="D61:E61"/>
    <mergeCell ref="G61:I61"/>
    <mergeCell ref="J61:K61"/>
    <mergeCell ref="M61:O61"/>
    <mergeCell ref="D62:E62"/>
    <mergeCell ref="AB60:AD60"/>
    <mergeCell ref="AE60:AG60"/>
    <mergeCell ref="AH60:AJ60"/>
    <mergeCell ref="AB59:AD59"/>
    <mergeCell ref="AE59:AG59"/>
    <mergeCell ref="AH59:AJ59"/>
    <mergeCell ref="G60:I60"/>
    <mergeCell ref="J60:K60"/>
    <mergeCell ref="M60:O60"/>
    <mergeCell ref="P60:R60"/>
    <mergeCell ref="S60:U60"/>
    <mergeCell ref="Y60:AA60"/>
    <mergeCell ref="V60:X60"/>
    <mergeCell ref="P59:R59"/>
    <mergeCell ref="S59:U59"/>
    <mergeCell ref="V59:X59"/>
    <mergeCell ref="Y59:AA59"/>
    <mergeCell ref="D59:E59"/>
    <mergeCell ref="G59:I59"/>
    <mergeCell ref="J59:K59"/>
    <mergeCell ref="M59:O59"/>
    <mergeCell ref="D60:E60"/>
    <mergeCell ref="AB58:AD58"/>
    <mergeCell ref="AE58:AG58"/>
    <mergeCell ref="AH58:AJ58"/>
    <mergeCell ref="AB57:AD57"/>
    <mergeCell ref="AE57:AG57"/>
    <mergeCell ref="AH57:AJ57"/>
    <mergeCell ref="G58:I58"/>
    <mergeCell ref="J58:K58"/>
    <mergeCell ref="M58:O58"/>
    <mergeCell ref="P58:R58"/>
    <mergeCell ref="S58:U58"/>
    <mergeCell ref="Y58:AA58"/>
    <mergeCell ref="V58:X58"/>
    <mergeCell ref="P57:R57"/>
    <mergeCell ref="S57:U57"/>
    <mergeCell ref="V57:X57"/>
    <mergeCell ref="Y57:AA57"/>
    <mergeCell ref="D57:E57"/>
    <mergeCell ref="G57:I57"/>
    <mergeCell ref="J57:K57"/>
    <mergeCell ref="M57:O57"/>
    <mergeCell ref="D58:E58"/>
    <mergeCell ref="AB56:AD56"/>
    <mergeCell ref="AE56:AG56"/>
    <mergeCell ref="AH56:AJ56"/>
    <mergeCell ref="AB55:AD55"/>
    <mergeCell ref="AE55:AG55"/>
    <mergeCell ref="AH55:AJ55"/>
    <mergeCell ref="G56:I56"/>
    <mergeCell ref="J56:K56"/>
    <mergeCell ref="M56:O56"/>
    <mergeCell ref="P56:R56"/>
    <mergeCell ref="S56:U56"/>
    <mergeCell ref="Y56:AA56"/>
    <mergeCell ref="V56:X56"/>
    <mergeCell ref="P55:R55"/>
    <mergeCell ref="S55:U55"/>
    <mergeCell ref="V55:X55"/>
    <mergeCell ref="Y55:AA55"/>
    <mergeCell ref="D55:E55"/>
    <mergeCell ref="G55:I55"/>
    <mergeCell ref="J55:K55"/>
    <mergeCell ref="M55:O55"/>
    <mergeCell ref="D56:E56"/>
    <mergeCell ref="AB54:AD54"/>
    <mergeCell ref="AE54:AG54"/>
    <mergeCell ref="AH54:AJ54"/>
    <mergeCell ref="AB53:AD53"/>
    <mergeCell ref="AE53:AG53"/>
    <mergeCell ref="AH53:AJ53"/>
    <mergeCell ref="G54:I54"/>
    <mergeCell ref="J54:K54"/>
    <mergeCell ref="M54:O54"/>
    <mergeCell ref="P54:R54"/>
    <mergeCell ref="S54:U54"/>
    <mergeCell ref="Y54:AA54"/>
    <mergeCell ref="V54:X54"/>
    <mergeCell ref="P53:R53"/>
    <mergeCell ref="S53:U53"/>
    <mergeCell ref="V53:X53"/>
    <mergeCell ref="Y53:AA53"/>
    <mergeCell ref="D53:E53"/>
    <mergeCell ref="G53:I53"/>
    <mergeCell ref="J53:K53"/>
    <mergeCell ref="M53:O53"/>
    <mergeCell ref="D54:E54"/>
    <mergeCell ref="AB52:AD52"/>
    <mergeCell ref="AE52:AG52"/>
    <mergeCell ref="AH52:AJ52"/>
    <mergeCell ref="AB51:AD51"/>
    <mergeCell ref="AE51:AG51"/>
    <mergeCell ref="AH51:AJ51"/>
    <mergeCell ref="G52:I52"/>
    <mergeCell ref="J52:K52"/>
    <mergeCell ref="M52:O52"/>
    <mergeCell ref="P52:R52"/>
    <mergeCell ref="S52:U52"/>
    <mergeCell ref="Y52:AA52"/>
    <mergeCell ref="V52:X52"/>
    <mergeCell ref="P51:R51"/>
    <mergeCell ref="S51:U51"/>
    <mergeCell ref="V51:X51"/>
    <mergeCell ref="Y51:AA51"/>
    <mergeCell ref="D51:E51"/>
    <mergeCell ref="G51:I51"/>
    <mergeCell ref="J51:K51"/>
    <mergeCell ref="M51:O51"/>
    <mergeCell ref="D52:E52"/>
    <mergeCell ref="AB50:AD50"/>
    <mergeCell ref="AE50:AG50"/>
    <mergeCell ref="AH50:AJ50"/>
    <mergeCell ref="AB49:AD49"/>
    <mergeCell ref="AE49:AG49"/>
    <mergeCell ref="AH49:AJ49"/>
    <mergeCell ref="G50:I50"/>
    <mergeCell ref="J50:K50"/>
    <mergeCell ref="M50:O50"/>
    <mergeCell ref="P50:R50"/>
    <mergeCell ref="S50:U50"/>
    <mergeCell ref="Y50:AA50"/>
    <mergeCell ref="V50:X50"/>
    <mergeCell ref="P49:R49"/>
    <mergeCell ref="S49:U49"/>
    <mergeCell ref="V49:X49"/>
    <mergeCell ref="Y49:AA49"/>
    <mergeCell ref="D49:E49"/>
    <mergeCell ref="G49:I49"/>
    <mergeCell ref="J49:K49"/>
    <mergeCell ref="M49:O49"/>
    <mergeCell ref="D50:E50"/>
    <mergeCell ref="AB48:AD48"/>
    <mergeCell ref="AE48:AG48"/>
    <mergeCell ref="AH48:AJ48"/>
    <mergeCell ref="AB47:AD47"/>
    <mergeCell ref="AE47:AG47"/>
    <mergeCell ref="AH47:AJ47"/>
    <mergeCell ref="G48:I48"/>
    <mergeCell ref="J48:K48"/>
    <mergeCell ref="M48:O48"/>
    <mergeCell ref="P48:R48"/>
    <mergeCell ref="S48:U48"/>
    <mergeCell ref="Y48:AA48"/>
    <mergeCell ref="V48:X48"/>
    <mergeCell ref="P47:R47"/>
    <mergeCell ref="S47:U47"/>
    <mergeCell ref="V47:X47"/>
    <mergeCell ref="Y47:AA47"/>
    <mergeCell ref="D47:E47"/>
    <mergeCell ref="G47:I47"/>
    <mergeCell ref="J47:K47"/>
    <mergeCell ref="M47:O47"/>
    <mergeCell ref="D48:E48"/>
    <mergeCell ref="AB46:AD46"/>
    <mergeCell ref="AE46:AG46"/>
    <mergeCell ref="AH46:AJ46"/>
    <mergeCell ref="AB45:AD45"/>
    <mergeCell ref="AE45:AG45"/>
    <mergeCell ref="AH45:AJ45"/>
    <mergeCell ref="G46:I46"/>
    <mergeCell ref="J46:K46"/>
    <mergeCell ref="M46:O46"/>
    <mergeCell ref="P46:R46"/>
    <mergeCell ref="S46:U46"/>
    <mergeCell ref="Y46:AA46"/>
    <mergeCell ref="V46:X46"/>
    <mergeCell ref="P45:R45"/>
    <mergeCell ref="S45:U45"/>
    <mergeCell ref="V45:X45"/>
    <mergeCell ref="Y45:AA45"/>
    <mergeCell ref="D45:E45"/>
    <mergeCell ref="G45:I45"/>
    <mergeCell ref="J45:K45"/>
    <mergeCell ref="M45:O45"/>
    <mergeCell ref="D46:E46"/>
    <mergeCell ref="AB44:AD44"/>
    <mergeCell ref="AE44:AG44"/>
    <mergeCell ref="AH44:AJ44"/>
    <mergeCell ref="AB43:AD43"/>
    <mergeCell ref="AE43:AG43"/>
    <mergeCell ref="AH43:AJ43"/>
    <mergeCell ref="G44:I44"/>
    <mergeCell ref="J44:K44"/>
    <mergeCell ref="M44:O44"/>
    <mergeCell ref="P44:R44"/>
    <mergeCell ref="S44:U44"/>
    <mergeCell ref="Y44:AA44"/>
    <mergeCell ref="V44:X44"/>
    <mergeCell ref="P43:R43"/>
    <mergeCell ref="S43:U43"/>
    <mergeCell ref="V43:X43"/>
    <mergeCell ref="Y43:AA43"/>
    <mergeCell ref="D43:E43"/>
    <mergeCell ref="G43:I43"/>
    <mergeCell ref="J43:K43"/>
    <mergeCell ref="M43:O43"/>
    <mergeCell ref="D44:E44"/>
    <mergeCell ref="AB42:AD42"/>
    <mergeCell ref="AE42:AG42"/>
    <mergeCell ref="AH42:AJ42"/>
    <mergeCell ref="AB41:AD41"/>
    <mergeCell ref="AE41:AG41"/>
    <mergeCell ref="AH41:AJ41"/>
    <mergeCell ref="G42:I42"/>
    <mergeCell ref="J42:K42"/>
    <mergeCell ref="M42:O42"/>
    <mergeCell ref="P42:R42"/>
    <mergeCell ref="S42:U42"/>
    <mergeCell ref="Y42:AA42"/>
    <mergeCell ref="V42:X42"/>
    <mergeCell ref="P41:R41"/>
    <mergeCell ref="S41:U41"/>
    <mergeCell ref="V41:X41"/>
    <mergeCell ref="Y41:AA41"/>
    <mergeCell ref="D41:E41"/>
    <mergeCell ref="G41:I41"/>
    <mergeCell ref="J41:K41"/>
    <mergeCell ref="M41:O41"/>
    <mergeCell ref="D42:E42"/>
    <mergeCell ref="AB40:AD40"/>
    <mergeCell ref="AE40:AG40"/>
    <mergeCell ref="AH40:AJ40"/>
    <mergeCell ref="AB39:AD39"/>
    <mergeCell ref="AE39:AG39"/>
    <mergeCell ref="AH39:AJ39"/>
    <mergeCell ref="G40:I40"/>
    <mergeCell ref="J40:K40"/>
    <mergeCell ref="M40:O40"/>
    <mergeCell ref="P40:R40"/>
    <mergeCell ref="S40:U40"/>
    <mergeCell ref="Y40:AA40"/>
    <mergeCell ref="V40:X40"/>
    <mergeCell ref="P39:R39"/>
    <mergeCell ref="S39:U39"/>
    <mergeCell ref="V39:X39"/>
    <mergeCell ref="Y39:AA39"/>
    <mergeCell ref="D39:E39"/>
    <mergeCell ref="G39:I39"/>
    <mergeCell ref="J39:K39"/>
    <mergeCell ref="M39:O39"/>
    <mergeCell ref="D40:E40"/>
    <mergeCell ref="AB38:AD38"/>
    <mergeCell ref="AE38:AG38"/>
    <mergeCell ref="AH38:AJ38"/>
    <mergeCell ref="AB37:AD37"/>
    <mergeCell ref="AE37:AG37"/>
    <mergeCell ref="AH37:AJ37"/>
    <mergeCell ref="G38:I38"/>
    <mergeCell ref="J38:K38"/>
    <mergeCell ref="M38:O38"/>
    <mergeCell ref="P38:R38"/>
    <mergeCell ref="S38:U38"/>
    <mergeCell ref="Y38:AA38"/>
    <mergeCell ref="V38:X38"/>
    <mergeCell ref="P37:R37"/>
    <mergeCell ref="S37:U37"/>
    <mergeCell ref="V37:X37"/>
    <mergeCell ref="Y37:AA37"/>
    <mergeCell ref="D37:E37"/>
    <mergeCell ref="G37:I37"/>
    <mergeCell ref="J37:K37"/>
    <mergeCell ref="M37:O37"/>
    <mergeCell ref="D38:E38"/>
    <mergeCell ref="AB36:AD36"/>
    <mergeCell ref="AE36:AG36"/>
    <mergeCell ref="AH36:AJ36"/>
    <mergeCell ref="AB35:AD35"/>
    <mergeCell ref="AE35:AG35"/>
    <mergeCell ref="AH35:AJ35"/>
    <mergeCell ref="G36:I36"/>
    <mergeCell ref="J36:K36"/>
    <mergeCell ref="M36:O36"/>
    <mergeCell ref="P36:R36"/>
    <mergeCell ref="S36:U36"/>
    <mergeCell ref="Y36:AA36"/>
    <mergeCell ref="V36:X36"/>
    <mergeCell ref="P35:R35"/>
    <mergeCell ref="S35:U35"/>
    <mergeCell ref="V35:X35"/>
    <mergeCell ref="Y35:AA35"/>
    <mergeCell ref="D35:E35"/>
    <mergeCell ref="G35:I35"/>
    <mergeCell ref="J35:K35"/>
    <mergeCell ref="M35:O35"/>
    <mergeCell ref="D36:E36"/>
    <mergeCell ref="AB34:AD34"/>
    <mergeCell ref="AE34:AG34"/>
    <mergeCell ref="AH34:AJ34"/>
    <mergeCell ref="AB33:AD33"/>
    <mergeCell ref="AE33:AG33"/>
    <mergeCell ref="AH33:AJ33"/>
    <mergeCell ref="G34:I34"/>
    <mergeCell ref="J34:K34"/>
    <mergeCell ref="M34:O34"/>
    <mergeCell ref="P34:R34"/>
    <mergeCell ref="S34:U34"/>
    <mergeCell ref="Y34:AA34"/>
    <mergeCell ref="V34:X34"/>
    <mergeCell ref="P33:R33"/>
    <mergeCell ref="S33:U33"/>
    <mergeCell ref="V33:X33"/>
    <mergeCell ref="Y33:AA33"/>
    <mergeCell ref="D33:E33"/>
    <mergeCell ref="G33:I33"/>
    <mergeCell ref="J33:K33"/>
    <mergeCell ref="M33:O33"/>
    <mergeCell ref="D34:E34"/>
    <mergeCell ref="AB32:AD32"/>
    <mergeCell ref="AE32:AG32"/>
    <mergeCell ref="AH32:AJ32"/>
    <mergeCell ref="AB31:AD31"/>
    <mergeCell ref="AE31:AG31"/>
    <mergeCell ref="AH31:AJ31"/>
    <mergeCell ref="G32:I32"/>
    <mergeCell ref="J32:K32"/>
    <mergeCell ref="M32:O32"/>
    <mergeCell ref="P32:R32"/>
    <mergeCell ref="S32:U32"/>
    <mergeCell ref="Y32:AA32"/>
    <mergeCell ref="V32:X32"/>
    <mergeCell ref="P31:R31"/>
    <mergeCell ref="S31:U31"/>
    <mergeCell ref="V31:X31"/>
    <mergeCell ref="Y31:AA31"/>
    <mergeCell ref="D31:E31"/>
    <mergeCell ref="G31:I31"/>
    <mergeCell ref="J31:K31"/>
    <mergeCell ref="M31:O31"/>
    <mergeCell ref="D32:E32"/>
    <mergeCell ref="AB30:AD30"/>
    <mergeCell ref="AE30:AG30"/>
    <mergeCell ref="AH30:AJ30"/>
    <mergeCell ref="AB29:AD29"/>
    <mergeCell ref="AE29:AG29"/>
    <mergeCell ref="AH29:AJ29"/>
    <mergeCell ref="G30:I30"/>
    <mergeCell ref="J30:K30"/>
    <mergeCell ref="M30:O30"/>
    <mergeCell ref="P30:R30"/>
    <mergeCell ref="S30:U30"/>
    <mergeCell ref="Y30:AA30"/>
    <mergeCell ref="V30:X30"/>
    <mergeCell ref="P29:R29"/>
    <mergeCell ref="S29:U29"/>
    <mergeCell ref="V29:X29"/>
    <mergeCell ref="Y29:AA29"/>
    <mergeCell ref="D29:E29"/>
    <mergeCell ref="G29:I29"/>
    <mergeCell ref="J29:K29"/>
    <mergeCell ref="M29:O29"/>
    <mergeCell ref="D30:E30"/>
    <mergeCell ref="AB28:AD28"/>
    <mergeCell ref="AE28:AG28"/>
    <mergeCell ref="AH28:AJ28"/>
    <mergeCell ref="AB27:AD27"/>
    <mergeCell ref="AE27:AG27"/>
    <mergeCell ref="AH27:AJ27"/>
    <mergeCell ref="G28:I28"/>
    <mergeCell ref="J28:K28"/>
    <mergeCell ref="M28:O28"/>
    <mergeCell ref="P28:R28"/>
    <mergeCell ref="S28:U28"/>
    <mergeCell ref="Y28:AA28"/>
    <mergeCell ref="V28:X28"/>
    <mergeCell ref="P27:R27"/>
    <mergeCell ref="S27:U27"/>
    <mergeCell ref="V27:X27"/>
    <mergeCell ref="Y27:AA27"/>
    <mergeCell ref="D27:E27"/>
    <mergeCell ref="G27:I27"/>
    <mergeCell ref="J27:K27"/>
    <mergeCell ref="M27:O27"/>
    <mergeCell ref="D28:E28"/>
    <mergeCell ref="Y26:AA26"/>
    <mergeCell ref="AB26:AD26"/>
    <mergeCell ref="AE26:AG26"/>
    <mergeCell ref="AH26:AJ26"/>
    <mergeCell ref="AB25:AD25"/>
    <mergeCell ref="AE25:AG25"/>
    <mergeCell ref="AH25:AJ25"/>
    <mergeCell ref="Y25:AA25"/>
    <mergeCell ref="D26:E26"/>
    <mergeCell ref="G26:I26"/>
    <mergeCell ref="J26:K26"/>
    <mergeCell ref="M26:O26"/>
    <mergeCell ref="P26:R26"/>
    <mergeCell ref="S26:U26"/>
    <mergeCell ref="V26:X26"/>
    <mergeCell ref="AE24:AG24"/>
    <mergeCell ref="AH24:AJ24"/>
    <mergeCell ref="D25:E25"/>
    <mergeCell ref="G25:I25"/>
    <mergeCell ref="J25:K25"/>
    <mergeCell ref="M25:O25"/>
    <mergeCell ref="P25:R25"/>
    <mergeCell ref="S25:U25"/>
    <mergeCell ref="V25:X25"/>
    <mergeCell ref="AH23:AJ23"/>
    <mergeCell ref="D24:E24"/>
    <mergeCell ref="G24:I24"/>
    <mergeCell ref="J24:K24"/>
    <mergeCell ref="M24:O24"/>
    <mergeCell ref="P24:R24"/>
    <mergeCell ref="S24:U24"/>
    <mergeCell ref="V24:X24"/>
    <mergeCell ref="Y24:AA24"/>
    <mergeCell ref="AB24:AD24"/>
    <mergeCell ref="V23:X23"/>
    <mergeCell ref="Y23:AA23"/>
    <mergeCell ref="AB23:AD23"/>
    <mergeCell ref="AE23:AG23"/>
    <mergeCell ref="D23:E23"/>
    <mergeCell ref="G23:I23"/>
    <mergeCell ref="J23:K23"/>
    <mergeCell ref="M23:O23"/>
    <mergeCell ref="AE22:AG22"/>
    <mergeCell ref="AH22:AJ22"/>
    <mergeCell ref="D22:E22"/>
    <mergeCell ref="G22:I22"/>
    <mergeCell ref="J22:K22"/>
    <mergeCell ref="M22:O22"/>
    <mergeCell ref="D21:E21"/>
    <mergeCell ref="G21:I21"/>
    <mergeCell ref="J21:K21"/>
    <mergeCell ref="M21:O21"/>
    <mergeCell ref="Y22:AA22"/>
    <mergeCell ref="AB22:AD22"/>
    <mergeCell ref="M114:T114"/>
    <mergeCell ref="M106:T106"/>
    <mergeCell ref="M107:T107"/>
    <mergeCell ref="M108:T108"/>
    <mergeCell ref="M109:T109"/>
    <mergeCell ref="M110:T110"/>
    <mergeCell ref="M111:T111"/>
    <mergeCell ref="M113:T113"/>
    <mergeCell ref="D106:L106"/>
    <mergeCell ref="D107:L107"/>
    <mergeCell ref="D108:L108"/>
    <mergeCell ref="M103:T103"/>
    <mergeCell ref="D104:K104"/>
    <mergeCell ref="M104:T104"/>
    <mergeCell ref="M105:T105"/>
    <mergeCell ref="D103:L103"/>
    <mergeCell ref="D105:L105"/>
    <mergeCell ref="AH91:AJ91"/>
    <mergeCell ref="E91:I91"/>
    <mergeCell ref="P21:R21"/>
    <mergeCell ref="S21:U21"/>
    <mergeCell ref="V21:X21"/>
    <mergeCell ref="P22:R22"/>
    <mergeCell ref="Y21:AA21"/>
    <mergeCell ref="AB21:AD21"/>
    <mergeCell ref="AE21:AG21"/>
    <mergeCell ref="AH21:AJ21"/>
    <mergeCell ref="AH19:AJ19"/>
    <mergeCell ref="Y20:AA20"/>
    <mergeCell ref="AB19:AD19"/>
    <mergeCell ref="AH20:AJ20"/>
    <mergeCell ref="S19:U19"/>
    <mergeCell ref="AB20:AD20"/>
    <mergeCell ref="Y19:AA19"/>
    <mergeCell ref="S20:U20"/>
    <mergeCell ref="P20:R20"/>
    <mergeCell ref="M12:O17"/>
    <mergeCell ref="AE19:AG19"/>
    <mergeCell ref="AE14:AG17"/>
    <mergeCell ref="AB18:AD18"/>
    <mergeCell ref="AE20:AG20"/>
    <mergeCell ref="V19:X19"/>
    <mergeCell ref="V20:X20"/>
    <mergeCell ref="P19:R19"/>
    <mergeCell ref="AH14:AJ17"/>
    <mergeCell ref="AE12:AJ13"/>
    <mergeCell ref="V18:X18"/>
    <mergeCell ref="S12:AD13"/>
    <mergeCell ref="D18:L18"/>
    <mergeCell ref="S18:U18"/>
    <mergeCell ref="B11:N11"/>
    <mergeCell ref="AH11:AJ11"/>
    <mergeCell ref="AE11:AG11"/>
    <mergeCell ref="Y18:AA18"/>
    <mergeCell ref="V14:X17"/>
    <mergeCell ref="S14:U17"/>
    <mergeCell ref="AB14:AD17"/>
    <mergeCell ref="AE18:AG18"/>
    <mergeCell ref="AH18:AJ18"/>
    <mergeCell ref="Y14:AA17"/>
    <mergeCell ref="AE10:AG10"/>
    <mergeCell ref="B10:N10"/>
    <mergeCell ref="O9:AD9"/>
    <mergeCell ref="AH8:AJ8"/>
    <mergeCell ref="AE9:AG9"/>
    <mergeCell ref="B9:N9"/>
    <mergeCell ref="P18:R18"/>
    <mergeCell ref="M18:O18"/>
    <mergeCell ref="P12:R17"/>
    <mergeCell ref="M19:O19"/>
    <mergeCell ref="M20:O20"/>
    <mergeCell ref="AH5:AJ5"/>
    <mergeCell ref="AH6:AJ6"/>
    <mergeCell ref="AH7:AJ7"/>
    <mergeCell ref="AH9:AJ9"/>
    <mergeCell ref="AH10:AJ10"/>
    <mergeCell ref="I97:O97"/>
    <mergeCell ref="C98:E98"/>
    <mergeCell ref="I98:O98"/>
    <mergeCell ref="AD95:AJ95"/>
    <mergeCell ref="I94:O94"/>
    <mergeCell ref="Y95:AB95"/>
    <mergeCell ref="C95:E95"/>
    <mergeCell ref="S22:U22"/>
    <mergeCell ref="V22:X22"/>
    <mergeCell ref="P23:R23"/>
    <mergeCell ref="S23:U23"/>
    <mergeCell ref="M91:O91"/>
    <mergeCell ref="AD94:AJ94"/>
    <mergeCell ref="S94:X95"/>
    <mergeCell ref="I95:O95"/>
    <mergeCell ref="AE91:AG91"/>
    <mergeCell ref="AB91:AD91"/>
    <mergeCell ref="D113:L113"/>
    <mergeCell ref="D114:L114"/>
    <mergeCell ref="J91:K91"/>
    <mergeCell ref="Y91:AA91"/>
    <mergeCell ref="D12:L17"/>
    <mergeCell ref="D19:L19"/>
    <mergeCell ref="D20:L20"/>
    <mergeCell ref="B100:F100"/>
    <mergeCell ref="M112:T112"/>
    <mergeCell ref="V91:X91"/>
    <mergeCell ref="D109:L109"/>
    <mergeCell ref="D110:L110"/>
    <mergeCell ref="D111:L111"/>
    <mergeCell ref="D112:L112"/>
    <mergeCell ref="A1:AE1"/>
    <mergeCell ref="A2:AE2"/>
    <mergeCell ref="A3:AE3"/>
    <mergeCell ref="AD4:AG4"/>
    <mergeCell ref="S91:U91"/>
    <mergeCell ref="P91:R91"/>
    <mergeCell ref="AH4:AJ4"/>
    <mergeCell ref="P5:V5"/>
    <mergeCell ref="AE5:AG5"/>
    <mergeCell ref="B7:N7"/>
    <mergeCell ref="O7:AD7"/>
    <mergeCell ref="B8:N8"/>
    <mergeCell ref="O8:AD8"/>
    <mergeCell ref="AE8:AG8"/>
    <mergeCell ref="AE7:AG7"/>
  </mergeCells>
  <printOptions/>
  <pageMargins left="0.1968503937007874" right="0.1968503937007874" top="0.3937007874015748" bottom="0.3937007874015748" header="0" footer="0"/>
  <pageSetup blackAndWhite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Иванова Татьяна Васильевна</cp:lastModifiedBy>
  <cp:lastPrinted>2008-10-17T08:14:14Z</cp:lastPrinted>
  <dcterms:created xsi:type="dcterms:W3CDTF">2008-03-14T10:46:47Z</dcterms:created>
  <dcterms:modified xsi:type="dcterms:W3CDTF">2024-02-02T16:18:47Z</dcterms:modified>
  <cp:category/>
  <cp:version/>
  <cp:contentType/>
  <cp:contentStatus/>
</cp:coreProperties>
</file>